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sasaki.makoto\Desktop\財政書類関係\提出資料\"/>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<sst xmlns="http://schemas.openxmlformats.org/spreadsheetml/2006/main" count="1038" uniqueCount="572">
  <si>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</si>
  <si>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</si>
  <si>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</si>
  <si>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</si>
  <si>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</si>
  <si>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</si>
  <si>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</si>
  <si>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</si>
  <si>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</si>
  <si>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</si>
  <si>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</si>
  <si>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</si>
  <si>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</si>
  <si>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</si>
  <si>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</si>
  <si>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</si>
  <si>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</si>
  <si>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</si>
  <si>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</si>
  <si>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</si>
  <si>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</si>
  <si>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</si>
  <si>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</si>
  <si>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</si>
  <si>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</si>
  <si>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</si>
  <si>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</si>
  <si>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</si>
  <si>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</si>
  <si>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</si>
  <si>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</si>
  <si>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</si>
  <si>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</si>
  <si>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</si>
  <si>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</si>
  <si>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</si>
  <si>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</si>
  <si>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</si>
  <si>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</si>
  <si>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</si>
  <si>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</si>
  <si>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</si>
  <si>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</si>
  <si>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</si>
  <si>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</si>
  <si>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</si>
  <si>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</si>
  <si>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</si>
  <si>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</si>
  <si>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</si>
  <si>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</si>
  <si>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</si>
  <si>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</si>
  <si>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</si>
  <si>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</si>
  <si>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</si>
  <si>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</si>
  <si>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</si>
  <si>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</si>
  <si>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</si>
  <si>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</si>
  <si>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</si>
  <si>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</si>
  <si>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</si>
  <si>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</si>
  <si>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</si>
  <si>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</si>
  <si>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</si>
  <si>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</si>
  <si>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</si>
  <si>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</si>
  <si>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</si>
  <si>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</si>
  <si>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</si>
  <si>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</si>
  <si>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</si>
  <si>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</si>
  <si>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</si>
  <si>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</si>
  <si>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</si>
  <si>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</si>
  <si>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</si>
  <si>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</si>
  <si>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</si>
  <si>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</si>
  <si>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</si>
  <si>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</si>
  <si>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</si>
  <si>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</si>
  <si>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</si>
  <si>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</si>
  <si>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</si>
  <si>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</si>
  <si>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</si>
  <si>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</si>
  <si>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</si>
  <si>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</si>
  <si>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</si>
  <si>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</si>
  <si>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</si>
  <si>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</si>
  <si>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</si>
  <si>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</si>
  <si>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</si>
  <si>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</si>
  <si>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</si>
  <si>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</si>
  <si>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</si>
  <si>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</si>
  <si>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</si>
  <si>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</si>
  <si>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</si>
  <si>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</si>
  <si>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</si>
  <si>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</si>
  <si>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</si>
  <si>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</si>
  <si>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</si>
  <si>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</si>
  <si>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</si>
  <si>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</si>
  <si>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</si>
  <si>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</si>
  <si>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</si>
  <si>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</si>
  <si>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</si>
  <si>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</si>
  <si>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</si>
  <si>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</si>
  <si>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</si>
  <si>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</si>
  <si>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</si>
  <si>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</si>
  <si>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</si>
  <si>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</si>
  <si>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</si>
  <si>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</si>
  <si>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</si>
  <si>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</si>
  <si>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</si>
  <si>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</si>
  <si>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</si>
  <si>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</si>
  <si>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</si>
  <si>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</si>
  <si>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</si>
  <si>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</si>
  <si>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</si>
  <si>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</si>
  <si>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</si>
  <si>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</si>
  <si>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-3.1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</si>
  <si>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</si>
  <si>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</si>
  <si>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</si>
  <si>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</si>
  <si>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</si>
  <si>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</si>
  <si>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</si>
  <si>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</si>
  <si>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</si>
  <si>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</si>
  <si>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</si>
  <si>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</si>
  <si>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</si>
  <si>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</si>
  <si>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</si>
  <si>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</si>
  <si>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</si>
  <si>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</si>
  <si>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</si>
  <si>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</si>
  <si>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</si>
  <si>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</si>
  <si>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</si>
  <si>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</si>
  <si>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</si>
  <si>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</si>
  <si>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</si>
  <si>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</si>
  <si>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</si>
  <si>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</si>
  <si>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</si>
  <si>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</si>
  <si>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</si>
  <si>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</si>
  <si>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</si>
  <si>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</si>
  <si>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</si>
  <si>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</si>
  <si>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</si>
  <si>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</si>
  <si>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</si>
  <si>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</si>
  <si>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</si>
  <si>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</si>
  <si>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</si>
  <si>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</si>
  <si>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</si>
  <si>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</si>
  <si>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</si>
  <si>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</si>
  <si>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</si>
  <si>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</si>
  <si>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</si>
  <si>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</si>
  <si>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</si>
  <si>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</si>
  <si>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</si>
  <si>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</si>
  <si>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</si>
  <si>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</si>
  <si>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</si>
  <si>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北海道豊浦町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</si>
  <si>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</si>
  <si>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</si>
  <si>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</si>
  <si>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</si>
  <si>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</si>
  <si>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</si>
  <si>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</si>
  <si>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</si>
  <si>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</si>
  <si>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</si>
  <si>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</si>
  <si>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</si>
  <si>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</si>
  <si>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</si>
  <si>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</si>
  <si>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</si>
  <si>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</si>
  <si>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</si>
  <si>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</si>
  <si>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</si>
  <si>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</si>
  <si>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</si>
  <si>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</si>
  <si>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</si>
  <si>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</si>
  <si>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</si>
  <si>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</si>
  <si>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</si>
  <si>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</si>
  <si>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</si>
  <si>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</si>
  <si>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</si>
  <si>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</si>
  <si>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</si>
  <si>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</si>
  <si>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</si>
  <si>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</si>
  <si>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</si>
  <si>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</si>
  <si>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</si>
  <si>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</si>
  <si>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</si>
  <si>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</si>
  <si>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</si>
  <si>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</si>
  <si>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</si>
  <si>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</si>
  <si>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</si>
  <si>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</si>
  <si>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</si>
  <si>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</si>
  <si>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</si>
  <si>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</si>
  <si>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</si>
  <si>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</si>
  <si>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</si>
  <si>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</si>
  <si>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</si>
  <si>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</si>
  <si>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</si>
  <si>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</si>
  <si>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</si>
  <si>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</si>
  <si>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</si>
  <si>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</si>
  <si>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</si>
  <si>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</si>
  <si>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</si>
  <si>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</si>
  <si>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</si>
  <si>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</si>
  <si>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</si>
  <si>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</si>
  <si>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</si>
  <si>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</si>
  <si>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</si>
  <si>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</si>
  <si>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</si>
  <si>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</si>
  <si>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</si>
  <si>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</si>
  <si>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</si>
  <si>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</si>
  <si>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</si>
  <si>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</si>
  <si>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</si>
  <si>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</si>
  <si>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</si>
  <si>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</si>
  <si>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</si>
  <si>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</si>
  <si>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</si>
  <si>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</si>
  <si>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</si>
  <si>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</si>
  <si>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</si>
  <si>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</si>
  <si>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</si>
  <si>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</si>
  <si>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</si>
  <si>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</si>
  <si>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</si>
  <si>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</si>
  <si>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</si>
  <si>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</si>
  <si>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</si>
  <si>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</si>
  <si>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</si>
  <si>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</si>
  <si>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</si>
  <si>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</si>
  <si>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</si>
  <si>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</si>
  <si>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</si>
  <si>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</si>
  <si>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</si>
  <si>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</si>
  <si>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</si>
  <si>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</si>
  <si>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</si>
  <si>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</si>
  <si>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</si>
  <si>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</si>
  <si>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</si>
  <si>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</si>
  <si>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</si>
  <si>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</si>
  <si>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</si>
  <si>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</si>
  <si>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</si>
  <si>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</si>
  <si>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</si>
  <si>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</si>
  <si>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</si>
  <si>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</si>
  <si>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</si>
  <si>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</si>
  <si>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</si>
  <si>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</si>
  <si>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</si>
  <si>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</si>
  <si>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</si>
  <si>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</si>
  <si>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</si>
  <si>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</si>
  <si>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</si>
  <si>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</si>
  <si>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</si>
  <si>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</si>
  <si>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北海道豊浦町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</si>
  <si>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</si>
  <si>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</si>
  <si>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</si>
  <si>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</si>
  <si>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</si>
  <si>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</si>
  <si>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</si>
  <si>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</si>
  <si>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</si>
  <si>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</si>
  <si>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</si>
  <si>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</si>
  <si>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</si>
  <si>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</si>
  <si>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</si>
  <si>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</si>
  <si>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</si>
  <si>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</si>
  <si>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</si>
  <si>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</si>
  <si>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</si>
  <si>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</si>
  <si>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</si>
  <si>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</si>
  <si>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</si>
  <si>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</si>
  <si>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</si>
  <si>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</si>
  <si>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</si>
  <si>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</si>
  <si>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</si>
  <si>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</si>
  <si>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</si>
  <si>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</si>
  <si>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後期高齢者保健事業特別会計</t>
    <phoneticPr fontId="5"/>
  </si>
  <si>
    <t>介護保険事業特別会計</t>
    <phoneticPr fontId="5"/>
  </si>
  <si>
    <t>総合保健福祉施設事業特別会計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</si>
  <si>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</si>
  <si>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</si>
  <si>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</si>
  <si>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</si>
  <si>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</si>
  <si>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</si>
  <si>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</si>
  <si>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</si>
  <si>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</si>
  <si>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</si>
  <si>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</si>
  <si>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</si>
  <si>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</si>
  <si>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</si>
  <si>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</si>
  <si>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</si>
  <si>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</si>
  <si>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</si>
  <si>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</si>
  <si>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</si>
  <si>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</si>
  <si>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</si>
  <si>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</si>
  <si>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</si>
  <si>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</si>
  <si>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</si>
  <si>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</si>
  <si>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</si>
  <si>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</si>
  <si>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</si>
  <si>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</si>
  <si>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</si>
  <si>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</si>
  <si>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</si>
  <si>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</si>
  <si>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</si>
  <si>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</si>
  <si>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</si>
  <si>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</si>
  <si>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</si>
  <si>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</si>
  <si>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</si>
  <si>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</si>
  <si>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</si>
  <si>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</si>
  <si>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</si>
  <si>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</si>
  <si>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</si>
  <si>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</si>
  <si>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</si>
  <si>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</si>
  <si>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</si>
  <si>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</si>
  <si>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</si>
  <si>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</si>
  <si>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</si>
  <si>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</si>
  <si>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</si>
  <si>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</si>
  <si>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</si>
  <si>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</si>
  <si>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</si>
  <si>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</si>
  <si>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</si>
  <si>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国民健康保険病院事業特別会計</t>
    <phoneticPr fontId="5"/>
  </si>
  <si>
    <t>(Ｆ)</t>
    <phoneticPr fontId="5"/>
  </si>
  <si>
    <t>総合保健福祉施設事業特別会計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</si>
  <si>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</si>
  <si>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</si>
  <si>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</si>
  <si>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</si>
  <si>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</si>
  <si>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</si>
  <si>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</si>
  <si>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</si>
  <si>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</si>
  <si>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</si>
  <si>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</si>
  <si>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</si>
  <si>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</si>
  <si>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</si>
  <si>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</si>
  <si>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</si>
  <si>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</si>
  <si>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</si>
  <si>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</si>
  <si>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</si>
  <si>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</si>
  <si>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</si>
  <si>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</si>
  <si>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</si>
  <si>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</si>
  <si>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</si>
  <si>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</si>
  <si>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</si>
  <si>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</si>
  <si>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</si>
  <si>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</si>
  <si>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</si>
  <si>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</si>
  <si>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</si>
  <si>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</si>
  <si>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</si>
  <si>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</si>
  <si>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</si>
  <si>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</si>
  <si>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</si>
  <si>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</si>
  <si>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</si>
  <si>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</si>
  <si>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</si>
  <si>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</si>
  <si>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</si>
  <si>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</si>
  <si>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</si>
  <si>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</si>
  <si>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</si>
  <si>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</si>
  <si>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</si>
  <si>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</si>
  <si>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</si>
  <si>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</si>
  <si>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</si>
  <si>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</si>
  <si>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</si>
  <si>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</si>
  <si>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</si>
  <si>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</si>
  <si>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</si>
  <si>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</si>
  <si>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</si>
  <si>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</si>
  <si>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</si>
  <si>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</si>
  <si>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</si>
  <si>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</si>
  <si>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</si>
  <si>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</si>
  <si>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</si>
  <si>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</si>
  <si>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</si>
  <si>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</si>
  <si>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</si>
  <si>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</si>
  <si>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</si>
  <si>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</si>
  <si>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</si>
  <si>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</si>
  <si>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</si>
  <si>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</si>
  <si>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</si>
  <si>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</si>
  <si>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0.23</t>
  </si>
  <si>
    <t>▲ 3.45</t>
  </si>
  <si>
    <t>▲ 0.10</t>
  </si>
  <si>
    <t>▲ 3.78</t>
  </si>
  <si>
    <t>▲ 2.76</t>
  </si>
  <si>
    <t>国民健康保険病院事業会計</t>
  </si>
  <si>
    <t>一般会計</t>
  </si>
  <si>
    <t>国民健康保険事業特別会計</t>
  </si>
  <si>
    <t>簡易水道事業特別会計</t>
  </si>
  <si>
    <t>公共下水道事業特別会計</t>
  </si>
  <si>
    <t>介護保険事業特別会計</t>
  </si>
  <si>
    <t>後期高齢者保健事業特別会計</t>
  </si>
  <si>
    <t>総合保健福祉施設事業特別会計</t>
  </si>
  <si>
    <t>その他会計（赤字）</t>
  </si>
  <si>
    <t>その他会計（黒字）</t>
  </si>
  <si>
    <t>西いぶり広域連合</t>
    <rPh sb="0" eb="1">
      <t>ニシ</t>
    </rPh>
    <rPh sb="4" eb="6">
      <t>コウイキ</t>
    </rPh>
    <rPh sb="6" eb="8">
      <t>レンゴウ</t>
    </rPh>
    <phoneticPr fontId="2"/>
  </si>
  <si>
    <t>西胆振行政事務組合</t>
    <rPh sb="0" eb="1">
      <t>ニシ</t>
    </rPh>
    <rPh sb="1" eb="3">
      <t>イブリ</t>
    </rPh>
    <rPh sb="3" eb="5">
      <t>ギョウセイ</t>
    </rPh>
    <rPh sb="5" eb="7">
      <t>ジム</t>
    </rPh>
    <rPh sb="7" eb="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</si>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</sst>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374-4109-A685-0ED4DFF4E8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233535</c:v>
                </c:pt>
                <c:pt idx="1">
                  <c:v>198395</c:v>
                </c:pt>
                <c:pt idx="2">
                  <c:v>300383</c:v>
                </c:pt>
                <c:pt idx="3">
                  <c:v>193425</c:v>
                </c:pt>
                <c:pt idx="4">
                  <c:v>452413</c:v>
                </c:pt>
              </c:numCache>
            </c:numRef>
          </c:val>
          <c:smooth val="0"/>
          <c:extLst>
            <c:ext xmlns:c16="http://schemas.microsoft.com/office/drawing/2014/chart" uri="{C3380CC4-5D6E-409C-BE32-E72D297353CC}">
              <c16:uniqueId val="{00000001-9374-4109-A685-0ED4DFF4E8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0.61</c:v>
                </c:pt>
                <c:pt idx="1">
                  <c:v>1.33</c:v>
                </c:pt>
                <c:pt idx="2">
                  <c:v>1.1399999999999999</c:v>
                </c:pt>
                <c:pt idx="3">
                  <c:v>1.26</c:v>
                </c:pt>
                <c:pt idx="4">
                  <c:v>1.3</c:v>
                </c:pt>
              </c:numCache>
            </c:numRef>
          </c:val>
          <c:extLst>
            <c:ext xmlns:c16="http://schemas.microsoft.com/office/drawing/2014/chart" uri="{C3380CC4-5D6E-409C-BE32-E72D297353CC}">
              <c16:uniqueId val="{00000000-27BA-4239-84D4-9B89E35D33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38.799999999999997</c:v>
                </c:pt>
                <c:pt idx="1">
                  <c:v>36.619999999999997</c:v>
                </c:pt>
                <c:pt idx="2">
                  <c:v>35.950000000000003</c:v>
                </c:pt>
                <c:pt idx="3">
                  <c:v>32.89</c:v>
                </c:pt>
                <c:pt idx="4">
                  <c:v>31.49</c:v>
                </c:pt>
              </c:numCache>
            </c:numRef>
          </c:val>
          <c:extLst>
            <c:ext xmlns:c16="http://schemas.microsoft.com/office/drawing/2014/chart" uri="{C3380CC4-5D6E-409C-BE32-E72D297353CC}">
              <c16:uniqueId val="{00000001-27BA-4239-84D4-9B89E35D33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-0.23</c:v>
                </c:pt>
                <c:pt idx="1">
                  <c:v>-3.45</c:v>
                </c:pt>
                <c:pt idx="2">
                  <c:v>-0.1</c:v>
                </c:pt>
                <c:pt idx="3">
                  <c:v>-3.78</c:v>
                </c:pt>
                <c:pt idx="4">
                  <c:v>-2.76</c:v>
                </c:pt>
              </c:numCache>
            </c:numRef>
          </c:val>
          <c:smooth val="0"/>
          <c:extLst>
            <c:ext xmlns:c16="http://schemas.microsoft.com/office/drawing/2014/chart" uri="{C3380CC4-5D6E-409C-BE32-E72D297353CC}">
              <c16:uniqueId val="{00000002-27BA-4239-84D4-9B89E35D33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1A-400B-AB23-3C576FD1B5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A-400B-AB23-3C576FD1B58B}"/>
            </c:ext>
          </c:extLst>
        </c:ser>
        <c:ser>
          <c:idx val="2"/>
          <c:order val="2"/>
          <c:tx>
            <c:strRef>
              <c:f>データシート!$A$29</c:f>
              <c:strCache>
                <c:ptCount val="1"/>
                <c:pt idx="0">
                  <c:v>総合保健福祉施設事業特別会計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1A-400B-AB23-3C576FD1B58B}"/>
            </c:ext>
          </c:extLst>
        </c:ser>
        <c:ser>
          <c:idx val="3"/>
          <c:order val="3"/>
          <c:tx>
            <c:strRef>
              <c:f>データシート!$A$30</c:f>
              <c:strCache>
                <c:ptCount val="1"/>
                <c:pt idx="0">
                  <c:v>後期高齢者保健事業特別会計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c:v>
                </c:pt>
              </c:numCache>
            </c:numRef>
          </c:val>
          <c:extLst>
            <c:ext xmlns:c16="http://schemas.microsoft.com/office/drawing/2014/chart" uri="{C3380CC4-5D6E-409C-BE32-E72D297353CC}">
              <c16:uniqueId val="{00000003-931A-400B-AB23-3C576FD1B58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31A-400B-AB23-3C576FD1B58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31A-400B-AB23-3C576FD1B58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31A-400B-AB23-3C576FD1B58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7-931A-400B-AB23-3C576FD1B5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0.61</c:v>
                </c:pt>
                <c:pt idx="2">
                  <c:v>#N/A</c:v>
                </c:pt>
                <c:pt idx="3">
                  <c:v>1.32</c:v>
                </c:pt>
                <c:pt idx="4">
                  <c:v>#N/A</c:v>
                </c:pt>
                <c:pt idx="5">
                  <c:v>1.1399999999999999</c:v>
                </c:pt>
                <c:pt idx="6">
                  <c:v>#N/A</c:v>
                </c:pt>
                <c:pt idx="7">
                  <c:v>1.26</c:v>
                </c:pt>
                <c:pt idx="8">
                  <c:v>#N/A</c:v>
                </c:pt>
                <c:pt idx="9">
                  <c:v>1.3</c:v>
                </c:pt>
              </c:numCache>
            </c:numRef>
          </c:val>
          <c:extLst>
            <c:ext xmlns:c16="http://schemas.microsoft.com/office/drawing/2014/chart" uri="{C3380CC4-5D6E-409C-BE32-E72D297353CC}">
              <c16:uniqueId val="{00000008-931A-400B-AB23-3C576FD1B58B}"/>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24.05</c:v>
                </c:pt>
                <c:pt idx="2">
                  <c:v>#N/A</c:v>
                </c:pt>
                <c:pt idx="3">
                  <c:v>30.42</c:v>
                </c:pt>
                <c:pt idx="4">
                  <c:v>#N/A</c:v>
                </c:pt>
                <c:pt idx="5">
                  <c:v>29.67</c:v>
                </c:pt>
                <c:pt idx="6">
                  <c:v>#N/A</c:v>
                </c:pt>
                <c:pt idx="7">
                  <c:v>29.63</c:v>
                </c:pt>
                <c:pt idx="8">
                  <c:v>#N/A</c:v>
                </c:pt>
                <c:pt idx="9">
                  <c:v>27.49</c:v>
                </c:pt>
              </c:numCache>
            </c:numRef>
          </c:val>
          <c:extLst>
            <c:ext xmlns:c16="http://schemas.microsoft.com/office/drawing/2014/chart" uri="{C3380CC4-5D6E-409C-BE32-E72D297353CC}">
              <c16:uniqueId val="{00000009-931A-400B-AB23-3C576FD1B5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646</c:v>
                </c:pt>
                <c:pt idx="5">
                  <c:v>638</c:v>
                </c:pt>
                <c:pt idx="8">
                  <c:v>651</c:v>
                </c:pt>
                <c:pt idx="11">
                  <c:v>694</c:v>
                </c:pt>
                <c:pt idx="14">
                  <c:v>642</c:v>
                </c:pt>
              </c:numCache>
            </c:numRef>
          </c:val>
          <c:extLst>
            <c:ext xmlns:c16="http://schemas.microsoft.com/office/drawing/2014/chart" uri="{C3380CC4-5D6E-409C-BE32-E72D297353CC}">
              <c16:uniqueId val="{00000000-07DF-4BF5-915D-E0E5DA5459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DF-4BF5-915D-E0E5DA5459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3</c:v>
                </c:pt>
                <c:pt idx="6">
                  <c:v>0</c:v>
                </c:pt>
                <c:pt idx="9">
                  <c:v>0</c:v>
                </c:pt>
                <c:pt idx="12">
                  <c:v>0</c:v>
                </c:pt>
              </c:numCache>
            </c:numRef>
          </c:val>
          <c:extLst>
            <c:ext xmlns:c16="http://schemas.microsoft.com/office/drawing/2014/chart" uri="{C3380CC4-5D6E-409C-BE32-E72D297353CC}">
              <c16:uniqueId val="{00000002-07DF-4BF5-915D-E0E5DA5459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35</c:v>
                </c:pt>
                <c:pt idx="6">
                  <c:v>35</c:v>
                </c:pt>
                <c:pt idx="9">
                  <c:v>35</c:v>
                </c:pt>
                <c:pt idx="12">
                  <c:v>19</c:v>
                </c:pt>
              </c:numCache>
            </c:numRef>
          </c:val>
          <c:extLst>
            <c:ext xmlns:c16="http://schemas.microsoft.com/office/drawing/2014/chart" uri="{C3380CC4-5D6E-409C-BE32-E72D297353CC}">
              <c16:uniqueId val="{00000003-07DF-4BF5-915D-E0E5DA5459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304</c:v>
                </c:pt>
                <c:pt idx="3">
                  <c:v>278</c:v>
                </c:pt>
                <c:pt idx="6">
                  <c:v>289</c:v>
                </c:pt>
                <c:pt idx="9">
                  <c:v>288</c:v>
                </c:pt>
                <c:pt idx="12">
                  <c:v>295</c:v>
                </c:pt>
              </c:numCache>
            </c:numRef>
          </c:val>
          <c:extLst>
            <c:ext xmlns:c16="http://schemas.microsoft.com/office/drawing/2014/chart" uri="{C3380CC4-5D6E-409C-BE32-E72D297353CC}">
              <c16:uniqueId val="{00000004-07DF-4BF5-915D-E0E5DA5459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DF-4BF5-915D-E0E5DA5459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DF-4BF5-915D-E0E5DA5459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567</c:v>
                </c:pt>
                <c:pt idx="3">
                  <c:v>563</c:v>
                </c:pt>
                <c:pt idx="6">
                  <c:v>580</c:v>
                </c:pt>
                <c:pt idx="9">
                  <c:v>608</c:v>
                </c:pt>
                <c:pt idx="12">
                  <c:v>614</c:v>
                </c:pt>
              </c:numCache>
            </c:numRef>
          </c:val>
          <c:extLst>
            <c:ext xmlns:c16="http://schemas.microsoft.com/office/drawing/2014/chart" uri="{C3380CC4-5D6E-409C-BE32-E72D297353CC}">
              <c16:uniqueId val="{00000007-07DF-4BF5-915D-E0E5DA5459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292</c:v>
                </c:pt>
                <c:pt idx="2">
                  <c:v>#N/A</c:v>
                </c:pt>
                <c:pt idx="3">
                  <c:v>#N/A</c:v>
                </c:pt>
                <c:pt idx="4">
                  <c:v>241</c:v>
                </c:pt>
                <c:pt idx="5">
                  <c:v>#N/A</c:v>
                </c:pt>
                <c:pt idx="6">
                  <c:v>#N/A</c:v>
                </c:pt>
                <c:pt idx="7">
                  <c:v>253</c:v>
                </c:pt>
                <c:pt idx="8">
                  <c:v>#N/A</c:v>
                </c:pt>
                <c:pt idx="9">
                  <c:v>#N/A</c:v>
                </c:pt>
                <c:pt idx="10">
                  <c:v>237</c:v>
                </c:pt>
                <c:pt idx="11">
                  <c:v>#N/A</c:v>
                </c:pt>
                <c:pt idx="12">
                  <c:v>#N/A</c:v>
                </c:pt>
                <c:pt idx="13">
                  <c:v>286</c:v>
                </c:pt>
                <c:pt idx="14">
                  <c:v>#N/A</c:v>
                </c:pt>
              </c:numCache>
            </c:numRef>
          </c:val>
          <c:smooth val="0"/>
          <c:extLst>
            <c:ext xmlns:c16="http://schemas.microsoft.com/office/drawing/2014/chart" uri="{C3380CC4-5D6E-409C-BE32-E72D297353CC}">
              <c16:uniqueId val="{00000008-07DF-4BF5-915D-E0E5DA5459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4127</c:v>
                </c:pt>
                <c:pt idx="5">
                  <c:v>4105</c:v>
                </c:pt>
                <c:pt idx="8">
                  <c:v>4482</c:v>
                </c:pt>
                <c:pt idx="11">
                  <c:v>4386</c:v>
                </c:pt>
                <c:pt idx="14">
                  <c:v>4811</c:v>
                </c:pt>
              </c:numCache>
            </c:numRef>
          </c:val>
          <c:extLst>
            <c:ext xmlns:c16="http://schemas.microsoft.com/office/drawing/2014/chart" uri="{C3380CC4-5D6E-409C-BE32-E72D297353CC}">
              <c16:uniqueId val="{00000000-1740-4854-872E-2F9BC12F1A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1655</c:v>
                </c:pt>
                <c:pt idx="5">
                  <c:v>1508</c:v>
                </c:pt>
                <c:pt idx="8">
                  <c:v>1408</c:v>
                </c:pt>
                <c:pt idx="11">
                  <c:v>1295</c:v>
                </c:pt>
                <c:pt idx="14">
                  <c:v>1245</c:v>
                </c:pt>
              </c:numCache>
            </c:numRef>
          </c:val>
          <c:extLst>
            <c:ext xmlns:c16="http://schemas.microsoft.com/office/drawing/2014/chart" uri="{C3380CC4-5D6E-409C-BE32-E72D297353CC}">
              <c16:uniqueId val="{00000001-1740-4854-872E-2F9BC12F1A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4464</c:v>
                </c:pt>
                <c:pt idx="5">
                  <c:v>4230</c:v>
                </c:pt>
                <c:pt idx="8">
                  <c:v>4272</c:v>
                </c:pt>
                <c:pt idx="11">
                  <c:v>4058</c:v>
                </c:pt>
                <c:pt idx="14">
                  <c:v>3889</c:v>
                </c:pt>
              </c:numCache>
            </c:numRef>
          </c:val>
          <c:extLst>
            <c:ext xmlns:c16="http://schemas.microsoft.com/office/drawing/2014/chart" uri="{C3380CC4-5D6E-409C-BE32-E72D297353CC}">
              <c16:uniqueId val="{00000002-1740-4854-872E-2F9BC12F1A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0-4854-872E-2F9BC12F1A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0-4854-872E-2F9BC12F1A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40-4854-872E-2F9BC12F1A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635</c:v>
                </c:pt>
                <c:pt idx="3">
                  <c:v>512</c:v>
                </c:pt>
                <c:pt idx="6">
                  <c:v>503</c:v>
                </c:pt>
                <c:pt idx="9">
                  <c:v>421</c:v>
                </c:pt>
                <c:pt idx="12">
                  <c:v>508</c:v>
                </c:pt>
              </c:numCache>
            </c:numRef>
          </c:val>
          <c:extLst>
            <c:ext xmlns:c16="http://schemas.microsoft.com/office/drawing/2014/chart" uri="{C3380CC4-5D6E-409C-BE32-E72D297353CC}">
              <c16:uniqueId val="{00000006-1740-4854-872E-2F9BC12F1A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235</c:v>
                </c:pt>
                <c:pt idx="3">
                  <c:v>199</c:v>
                </c:pt>
                <c:pt idx="6">
                  <c:v>167</c:v>
                </c:pt>
                <c:pt idx="9">
                  <c:v>130</c:v>
                </c:pt>
                <c:pt idx="12">
                  <c:v>110</c:v>
                </c:pt>
              </c:numCache>
            </c:numRef>
          </c:val>
          <c:extLst>
            <c:ext xmlns:c16="http://schemas.microsoft.com/office/drawing/2014/chart" uri="{C3380CC4-5D6E-409C-BE32-E72D297353CC}">
              <c16:uniqueId val="{00000007-1740-4854-872E-2F9BC12F1A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2758</c:v>
                </c:pt>
                <c:pt idx="3">
                  <c:v>2096</c:v>
                </c:pt>
                <c:pt idx="6">
                  <c:v>2216</c:v>
                </c:pt>
                <c:pt idx="9">
                  <c:v>1827</c:v>
                </c:pt>
                <c:pt idx="12">
                  <c:v>1691</c:v>
                </c:pt>
              </c:numCache>
            </c:numRef>
          </c:val>
          <c:extLst>
            <c:ext xmlns:c16="http://schemas.microsoft.com/office/drawing/2014/chart" uri="{C3380CC4-5D6E-409C-BE32-E72D297353CC}">
              <c16:uniqueId val="{00000008-1740-4854-872E-2F9BC12F1A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c:v>
                </c:pt>
                <c:pt idx="3">
                  <c:v>3</c:v>
                </c:pt>
                <c:pt idx="6">
                  <c:v>0</c:v>
                </c:pt>
                <c:pt idx="9">
                  <c:v>0</c:v>
                </c:pt>
                <c:pt idx="12">
                  <c:v>0</c:v>
                </c:pt>
              </c:numCache>
            </c:numRef>
          </c:val>
          <c:extLst>
            <c:ext xmlns:c16="http://schemas.microsoft.com/office/drawing/2014/chart" uri="{C3380CC4-5D6E-409C-BE32-E72D297353CC}">
              <c16:uniqueId val="{00000009-1740-4854-872E-2F9BC12F1A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6247</c:v>
                </c:pt>
                <c:pt idx="3">
                  <c:v>6184</c:v>
                </c:pt>
                <c:pt idx="6">
                  <c:v>6696</c:v>
                </c:pt>
                <c:pt idx="9">
                  <c:v>6547</c:v>
                </c:pt>
                <c:pt idx="12">
                  <c:v>6994</c:v>
                </c:pt>
              </c:numCache>
            </c:numRef>
          </c:val>
          <c:extLst>
            <c:ext xmlns:c16="http://schemas.microsoft.com/office/drawing/2014/chart" uri="{C3380CC4-5D6E-409C-BE32-E72D297353CC}">
              <c16:uniqueId val="{0000000A-1740-4854-872E-2F9BC12F1A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40-4854-872E-2F9BC12F1A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1034</c:v>
                </c:pt>
                <c:pt idx="1">
                  <c:v>939</c:v>
                </c:pt>
                <c:pt idx="2">
                  <c:v>880</c:v>
                </c:pt>
              </c:numCache>
            </c:numRef>
          </c:val>
          <c:extLst>
            <c:ext xmlns:c16="http://schemas.microsoft.com/office/drawing/2014/chart" uri="{C3380CC4-5D6E-409C-BE32-E72D297353CC}">
              <c16:uniqueId val="{00000000-13DE-42C1-A7EF-59A6136043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1183</c:v>
                </c:pt>
                <c:pt idx="1">
                  <c:v>1084</c:v>
                </c:pt>
                <c:pt idx="2">
                  <c:v>1034</c:v>
                </c:pt>
              </c:numCache>
            </c:numRef>
          </c:val>
          <c:extLst>
            <c:ext xmlns:c16="http://schemas.microsoft.com/office/drawing/2014/chart" uri="{C3380CC4-5D6E-409C-BE32-E72D297353CC}">
              <c16:uniqueId val="{00000001-13DE-42C1-A7EF-59A6136043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2053</c:v>
                </c:pt>
                <c:pt idx="1">
                  <c:v>2035</c:v>
                </c:pt>
                <c:pt idx="2">
                  <c:v>1975</c:v>
                </c:pt>
              </c:numCache>
            </c:numRef>
          </c:val>
          <c:extLst>
            <c:ext xmlns:c16="http://schemas.microsoft.com/office/drawing/2014/chart" uri="{C3380CC4-5D6E-409C-BE32-E72D297353CC}">
              <c16:uniqueId val="{00000002-13DE-42C1-A7EF-59A6136043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までは過去の借入に関するものについて、償還終了により元利償還金が減少しているが、近年大型事業の実施による公債費率は増加傾向にあるため、今後において地方債借入額の制限などを行い、公債費の適正化に取り組むこ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大型事業の実施により地方債の現在高が増加していることで将来負担額が多くなっているので、地方債借入を元金償還額より上回らないように事業の抑制や投資的経費の見直しなどを行うことで将来負担額の軽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また、充当可能基金が取崩しによる減少が進んでおり、取崩し額の抑制を推進することや、ふるさと納税による積立金など充当可能財源の確保に努める。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・ふるさと納税による基金積み立てた一方で、まちづくり整備基金や教育、文化及びスポーツ振興基金等にて必要な事業の財源として取り崩してる。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・基金の使途の明確化を図るために、財政調整基金を取り崩してふるさと納税などによる個々の特定目的基金に積み立てていくことを予定している。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・教育、文化及びスポーツ振興基金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豊浦町における教育、文化及びスポーツの振興を図るために必要な事業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豊かな漁村環境整備事業の施設整備やまちづくりに伴う各種公共施設等の整備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・小幌応援基金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小幌駅の維持存続とその周辺地域の環境整備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・教育、文化及びスポーツ振興基金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当基金の使途に基づく事業として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当基金の使途に基づく事業として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百万円取崩し、ふるさと納税及び決算剰余金として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・小幌応援基金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小幌駅維持管理経費として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・ふるさと納税による使途での基金へ積立てを行う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・前年度の決算剰余金を積み立てるとともに、災害等への備えとして５億円を目途に残額の確保に努める。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・３年後に地方債償還のピークとなるため、現在は実施していないが計画的な積立てを検討する。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4,024
233.57
5,701,747
5,647,585
36,377
2,792,948
6,994,138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においては類似団体内平均値とほぼ同数値となっているが、ここ数年は若干下回っているため、緊急に必要な事業を峻別し、投資的経費を抑制する等の歳出の見直しや、長引く景気低迷による個人・法人関係税の減収に加え、本町の主要産業である農業・漁業従事者の高齢化と後継者不足が深刻な問題となっており、今後においても本町への移住・定住促進や企業誘致・起業化の促進を図りながら、新規就農者など担い手の確保や支援などを実施するとともに、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から財政健全化に向けて行政改革を積極的に取り組んできた結果、類似団体平均値より低くなっているが、本町における高齢化による扶助費の増額や近年整備している大型事業施工による公債費の増額が嵩んでいく見込みなので、さらなる財政構造の改善が必要とな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137523</xdr:rowOff>
    </xdr:from>
    <xdr:to>
      <xdr:col>23</xdr:col>
      <xdr:colOff>133350</xdr:colOff>
      <xdr:row>63</xdr:row>
      <xdr:rowOff>110853</xdr:rowOff>
    </xdr:to>
    <xdr:cxnSp macro="">
      <xdr:nvCxnSpPr>
        <xdr:cNvPr id="133" name="直線コネクタ 132"/>
        <xdr:cNvCxnSpPr/>
      </xdr:nvCxnSpPr>
      <xdr:spPr>
        <a:xfrm>
          <a:off x="4114800" y="1076742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137523</xdr:rowOff>
    </xdr:to>
    <xdr:cxnSp macro="">
      <xdr:nvCxnSpPr>
        <xdr:cNvPr id="136" name="直線コネクタ 135"/>
        <xdr:cNvCxnSpPr/>
      </xdr:nvCxnSpPr>
      <xdr:spPr>
        <a:xfrm>
          <a:off x="3225800" y="10736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103051</xdr:rowOff>
    </xdr:from>
    <xdr:to>
      <xdr:col>15</xdr:col>
      <xdr:colOff>82550</xdr:colOff>
      <xdr:row>62</xdr:row>
      <xdr:rowOff>106499</xdr:rowOff>
    </xdr:to>
    <xdr:cxnSp macro="">
      <xdr:nvCxnSpPr>
        <xdr:cNvPr id="139" name="直線コネクタ 138"/>
        <xdr:cNvCxnSpPr/>
      </xdr:nvCxnSpPr>
      <xdr:spPr>
        <a:xfrm>
          <a:off x="2336800" y="1073295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41003</xdr:rowOff>
    </xdr:from>
    <xdr:to>
      <xdr:col>11</xdr:col>
      <xdr:colOff>31750</xdr:colOff>
      <xdr:row>62</xdr:row>
      <xdr:rowOff>103051</xdr:rowOff>
    </xdr:to>
    <xdr:cxnSp macro="">
      <xdr:nvCxnSpPr>
        <xdr:cNvPr id="142" name="直線コネクタ 141"/>
        <xdr:cNvCxnSpPr/>
      </xdr:nvCxnSpPr>
      <xdr:spPr>
        <a:xfrm>
          <a:off x="1447800" y="106709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52" name="楕円 151"/>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76580</xdr:rowOff>
    </xdr:from>
    <xdr:ext cx="762000" cy="259045"/>
    <xdr:sp macro="" textlink="">
      <xdr:nvSpPr>
        <xdr:cNvPr id="153" name="財政構造の弾力性該当値テキスト"/>
        <xdr:cNvSpPr txBox="1"/>
      </xdr:nvSpPr>
      <xdr:spPr>
        <a:xfrm>
          <a:off x="50419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86723</xdr:rowOff>
    </xdr:from>
    <xdr:to>
      <xdr:col>19</xdr:col>
      <xdr:colOff>184150</xdr:colOff>
      <xdr:row>63</xdr:row>
      <xdr:rowOff>16873</xdr:rowOff>
    </xdr:to>
    <xdr:sp macro="" textlink="">
      <xdr:nvSpPr>
        <xdr:cNvPr id="154" name="楕円 153"/>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27050</xdr:rowOff>
    </xdr:from>
    <xdr:ext cx="736600" cy="259045"/>
    <xdr:sp macro="" textlink="">
      <xdr:nvSpPr>
        <xdr:cNvPr id="155" name="テキスト ボックス 154"/>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6" name="楕円 155"/>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7" name="テキスト ボックス 156"/>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52251</xdr:rowOff>
    </xdr:from>
    <xdr:to>
      <xdr:col>11</xdr:col>
      <xdr:colOff>82550</xdr:colOff>
      <xdr:row>62</xdr:row>
      <xdr:rowOff>153851</xdr:rowOff>
    </xdr:to>
    <xdr:sp macro="" textlink="">
      <xdr:nvSpPr>
        <xdr:cNvPr id="158" name="楕円 157"/>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164028</xdr:rowOff>
    </xdr:from>
    <xdr:ext cx="762000" cy="259045"/>
    <xdr:sp macro="" textlink="">
      <xdr:nvSpPr>
        <xdr:cNvPr id="159" name="テキスト ボックス 158"/>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161653</xdr:rowOff>
    </xdr:from>
    <xdr:to>
      <xdr:col>7</xdr:col>
      <xdr:colOff>31750</xdr:colOff>
      <xdr:row>62</xdr:row>
      <xdr:rowOff>91803</xdr:rowOff>
    </xdr:to>
    <xdr:sp macro="" textlink="">
      <xdr:nvSpPr>
        <xdr:cNvPr id="160" name="楕円 159"/>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101980</xdr:rowOff>
    </xdr:from>
    <xdr:ext cx="762000" cy="259045"/>
    <xdr:sp macro="" textlink="">
      <xdr:nvSpPr>
        <xdr:cNvPr id="161" name="テキスト ボックス 160"/>
        <xdr:cNvSpPr txBox="1"/>
      </xdr:nvSpPr>
      <xdr:spPr>
        <a:xfrm>
          <a:off x="1066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下回っているが、公共施設の老朽化が進み維持管理経費が年々嵩んできている傾向にあることから、公共施設総合管理計画の策定による各施設の長期的な老朽化対策や維持管理・更新対策など調整した上で経費節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53657</xdr:rowOff>
    </xdr:from>
    <xdr:to>
      <xdr:col>23</xdr:col>
      <xdr:colOff>133350</xdr:colOff>
      <xdr:row>82</xdr:row>
      <xdr:rowOff>59933</xdr:rowOff>
    </xdr:to>
    <xdr:cxnSp macro="">
      <xdr:nvCxnSpPr>
        <xdr:cNvPr id="197" name="直線コネクタ 196"/>
        <xdr:cNvCxnSpPr/>
      </xdr:nvCxnSpPr>
      <xdr:spPr>
        <a:xfrm>
          <a:off x="4114800" y="14112557"/>
          <a:ext cx="838200" cy="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47929</xdr:rowOff>
    </xdr:from>
    <xdr:to>
      <xdr:col>19</xdr:col>
      <xdr:colOff>133350</xdr:colOff>
      <xdr:row>82</xdr:row>
      <xdr:rowOff>53657</xdr:rowOff>
    </xdr:to>
    <xdr:cxnSp macro="">
      <xdr:nvCxnSpPr>
        <xdr:cNvPr id="200" name="直線コネクタ 199"/>
        <xdr:cNvCxnSpPr/>
      </xdr:nvCxnSpPr>
      <xdr:spPr>
        <a:xfrm>
          <a:off x="3225800" y="14106829"/>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3043</xdr:rowOff>
    </xdr:from>
    <xdr:to>
      <xdr:col>15</xdr:col>
      <xdr:colOff>82550</xdr:colOff>
      <xdr:row>82</xdr:row>
      <xdr:rowOff>47929</xdr:rowOff>
    </xdr:to>
    <xdr:cxnSp macro="">
      <xdr:nvCxnSpPr>
        <xdr:cNvPr id="203" name="直線コネクタ 202"/>
        <xdr:cNvCxnSpPr/>
      </xdr:nvCxnSpPr>
      <xdr:spPr>
        <a:xfrm>
          <a:off x="2336800" y="14061943"/>
          <a:ext cx="889000" cy="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1603</xdr:rowOff>
    </xdr:from>
    <xdr:to>
      <xdr:col>11</xdr:col>
      <xdr:colOff>31750</xdr:colOff>
      <xdr:row>82</xdr:row>
      <xdr:rowOff>3043</xdr:rowOff>
    </xdr:to>
    <xdr:cxnSp macro="">
      <xdr:nvCxnSpPr>
        <xdr:cNvPr id="206" name="直線コネクタ 205"/>
        <xdr:cNvCxnSpPr/>
      </xdr:nvCxnSpPr>
      <xdr:spPr>
        <a:xfrm>
          <a:off x="1447800" y="1406050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9133</xdr:rowOff>
    </xdr:from>
    <xdr:to>
      <xdr:col>23</xdr:col>
      <xdr:colOff>184150</xdr:colOff>
      <xdr:row>82</xdr:row>
      <xdr:rowOff>110733</xdr:rowOff>
    </xdr:to>
    <xdr:sp macro="" textlink="">
      <xdr:nvSpPr>
        <xdr:cNvPr id="216" name="楕円 215"/>
        <xdr:cNvSpPr/>
      </xdr:nvSpPr>
      <xdr:spPr>
        <a:xfrm>
          <a:off x="4902200" y="140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25660</xdr:rowOff>
    </xdr:from>
    <xdr:ext cx="762000" cy="259045"/>
    <xdr:sp macro="" textlink="">
      <xdr:nvSpPr>
        <xdr:cNvPr id="217" name="人件費・物件費等の状況該当値テキスト"/>
        <xdr:cNvSpPr txBox="1"/>
      </xdr:nvSpPr>
      <xdr:spPr>
        <a:xfrm>
          <a:off x="5041900" y="139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2857</xdr:rowOff>
    </xdr:from>
    <xdr:to>
      <xdr:col>19</xdr:col>
      <xdr:colOff>184150</xdr:colOff>
      <xdr:row>82</xdr:row>
      <xdr:rowOff>104457</xdr:rowOff>
    </xdr:to>
    <xdr:sp macro="" textlink="">
      <xdr:nvSpPr>
        <xdr:cNvPr id="218" name="楕円 217"/>
        <xdr:cNvSpPr/>
      </xdr:nvSpPr>
      <xdr:spPr>
        <a:xfrm>
          <a:off x="4064000" y="140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114634</xdr:rowOff>
    </xdr:from>
    <xdr:ext cx="736600" cy="259045"/>
    <xdr:sp macro="" textlink="">
      <xdr:nvSpPr>
        <xdr:cNvPr id="219" name="テキスト ボックス 218"/>
        <xdr:cNvSpPr txBox="1"/>
      </xdr:nvSpPr>
      <xdr:spPr>
        <a:xfrm>
          <a:off x="3733800" y="1383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168579</xdr:rowOff>
    </xdr:from>
    <xdr:to>
      <xdr:col>15</xdr:col>
      <xdr:colOff>133350</xdr:colOff>
      <xdr:row>82</xdr:row>
      <xdr:rowOff>98729</xdr:rowOff>
    </xdr:to>
    <xdr:sp macro="" textlink="">
      <xdr:nvSpPr>
        <xdr:cNvPr id="220" name="楕円 219"/>
        <xdr:cNvSpPr/>
      </xdr:nvSpPr>
      <xdr:spPr>
        <a:xfrm>
          <a:off x="3175000" y="140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108906</xdr:rowOff>
    </xdr:from>
    <xdr:ext cx="762000" cy="259045"/>
    <xdr:sp macro="" textlink="">
      <xdr:nvSpPr>
        <xdr:cNvPr id="221" name="テキスト ボックス 220"/>
        <xdr:cNvSpPr txBox="1"/>
      </xdr:nvSpPr>
      <xdr:spPr>
        <a:xfrm>
          <a:off x="2844800" y="1382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123693</xdr:rowOff>
    </xdr:from>
    <xdr:to>
      <xdr:col>11</xdr:col>
      <xdr:colOff>82550</xdr:colOff>
      <xdr:row>82</xdr:row>
      <xdr:rowOff>53843</xdr:rowOff>
    </xdr:to>
    <xdr:sp macro="" textlink="">
      <xdr:nvSpPr>
        <xdr:cNvPr id="222" name="楕円 221"/>
        <xdr:cNvSpPr/>
      </xdr:nvSpPr>
      <xdr:spPr>
        <a:xfrm>
          <a:off x="2286000" y="140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64020</xdr:rowOff>
    </xdr:from>
    <xdr:ext cx="762000" cy="259045"/>
    <xdr:sp macro="" textlink="">
      <xdr:nvSpPr>
        <xdr:cNvPr id="223" name="テキスト ボックス 222"/>
        <xdr:cNvSpPr txBox="1"/>
      </xdr:nvSpPr>
      <xdr:spPr>
        <a:xfrm>
          <a:off x="1955800" y="1378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122253</xdr:rowOff>
    </xdr:from>
    <xdr:to>
      <xdr:col>7</xdr:col>
      <xdr:colOff>31750</xdr:colOff>
      <xdr:row>82</xdr:row>
      <xdr:rowOff>52403</xdr:rowOff>
    </xdr:to>
    <xdr:sp macro="" textlink="">
      <xdr:nvSpPr>
        <xdr:cNvPr id="224" name="楕円 223"/>
        <xdr:cNvSpPr/>
      </xdr:nvSpPr>
      <xdr:spPr>
        <a:xfrm>
          <a:off x="1397000" y="140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62580</xdr:rowOff>
    </xdr:from>
    <xdr:ext cx="762000" cy="259045"/>
    <xdr:sp macro="" textlink="">
      <xdr:nvSpPr>
        <xdr:cNvPr id="225" name="テキスト ボックス 224"/>
        <xdr:cNvSpPr txBox="1"/>
      </xdr:nvSpPr>
      <xdr:spPr>
        <a:xfrm>
          <a:off x="1066800" y="137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類似団体平均値とは、ほぼ同数値であり、全国町村平均より下回っている状況にある。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5" name="直線コネクタ 254"/>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32702</xdr:rowOff>
    </xdr:to>
    <xdr:cxnSp macro="">
      <xdr:nvCxnSpPr>
        <xdr:cNvPr id="258" name="直線コネクタ 257"/>
        <xdr:cNvCxnSpPr/>
      </xdr:nvCxnSpPr>
      <xdr:spPr>
        <a:xfrm flipV="1">
          <a:off x="15290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32702</xdr:rowOff>
    </xdr:to>
    <xdr:cxnSp macro="">
      <xdr:nvCxnSpPr>
        <xdr:cNvPr id="261" name="直線コネクタ 260"/>
        <xdr:cNvCxnSpPr/>
      </xdr:nvCxnSpPr>
      <xdr:spPr>
        <a:xfrm>
          <a:off x="14401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26670</xdr:rowOff>
    </xdr:to>
    <xdr:cxnSp macro="">
      <xdr:nvCxnSpPr>
        <xdr:cNvPr id="264" name="直線コネクタ 263"/>
        <xdr:cNvCxnSpPr/>
      </xdr:nvCxnSpPr>
      <xdr:spPr>
        <a:xfrm>
          <a:off x="13512800" y="1487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4" name="楕円 273"/>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5"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8" name="楕円 277"/>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9" name="テキスト ボックス 278"/>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2" name="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3" name="テキスト ボックス 282"/>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に策定した町自立計画に基づき、職員補充を抑制したことにより、類似団体平均値と比べても低い数値となっている。ここ数年は、多数の退職者や機構改革等により、新規採用をしている。また職員数が平衡している反面、人口減が進んでいることから数値は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45542</xdr:rowOff>
    </xdr:from>
    <xdr:to>
      <xdr:col>81</xdr:col>
      <xdr:colOff>44450</xdr:colOff>
      <xdr:row>61</xdr:row>
      <xdr:rowOff>56159</xdr:rowOff>
    </xdr:to>
    <xdr:cxnSp macro="">
      <xdr:nvCxnSpPr>
        <xdr:cNvPr id="315" name="直線コネクタ 314"/>
        <xdr:cNvCxnSpPr/>
      </xdr:nvCxnSpPr>
      <xdr:spPr>
        <a:xfrm>
          <a:off x="16179800" y="10503992"/>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20206</xdr:rowOff>
    </xdr:from>
    <xdr:to>
      <xdr:col>77</xdr:col>
      <xdr:colOff>44450</xdr:colOff>
      <xdr:row>61</xdr:row>
      <xdr:rowOff>45542</xdr:rowOff>
    </xdr:to>
    <xdr:cxnSp macro="">
      <xdr:nvCxnSpPr>
        <xdr:cNvPr id="318" name="直線コネクタ 317"/>
        <xdr:cNvCxnSpPr/>
      </xdr:nvCxnSpPr>
      <xdr:spPr>
        <a:xfrm>
          <a:off x="15290800" y="1047865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170662</xdr:rowOff>
    </xdr:from>
    <xdr:to>
      <xdr:col>72</xdr:col>
      <xdr:colOff>203200</xdr:colOff>
      <xdr:row>61</xdr:row>
      <xdr:rowOff>20206</xdr:rowOff>
    </xdr:to>
    <xdr:cxnSp macro="">
      <xdr:nvCxnSpPr>
        <xdr:cNvPr id="321" name="直線コネクタ 320"/>
        <xdr:cNvCxnSpPr/>
      </xdr:nvCxnSpPr>
      <xdr:spPr>
        <a:xfrm>
          <a:off x="14401800" y="10457662"/>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120955</xdr:rowOff>
    </xdr:from>
    <xdr:to>
      <xdr:col>68</xdr:col>
      <xdr:colOff>152400</xdr:colOff>
      <xdr:row>60</xdr:row>
      <xdr:rowOff>170662</xdr:rowOff>
    </xdr:to>
    <xdr:cxnSp macro="">
      <xdr:nvCxnSpPr>
        <xdr:cNvPr id="324" name="直線コネクタ 323"/>
        <xdr:cNvCxnSpPr/>
      </xdr:nvCxnSpPr>
      <xdr:spPr>
        <a:xfrm>
          <a:off x="13512800" y="10407955"/>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5359</xdr:rowOff>
    </xdr:from>
    <xdr:to>
      <xdr:col>81</xdr:col>
      <xdr:colOff>95250</xdr:colOff>
      <xdr:row>61</xdr:row>
      <xdr:rowOff>106959</xdr:rowOff>
    </xdr:to>
    <xdr:sp macro="" textlink="">
      <xdr:nvSpPr>
        <xdr:cNvPr id="334" name="楕円 333"/>
        <xdr:cNvSpPr/>
      </xdr:nvSpPr>
      <xdr:spPr>
        <a:xfrm>
          <a:off x="169672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21886</xdr:rowOff>
    </xdr:from>
    <xdr:ext cx="762000" cy="259045"/>
    <xdr:sp macro="" textlink="">
      <xdr:nvSpPr>
        <xdr:cNvPr id="335" name="定員管理の状況該当値テキスト"/>
        <xdr:cNvSpPr txBox="1"/>
      </xdr:nvSpPr>
      <xdr:spPr>
        <a:xfrm>
          <a:off x="17106900" y="1030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166192</xdr:rowOff>
    </xdr:from>
    <xdr:to>
      <xdr:col>77</xdr:col>
      <xdr:colOff>95250</xdr:colOff>
      <xdr:row>61</xdr:row>
      <xdr:rowOff>96342</xdr:rowOff>
    </xdr:to>
    <xdr:sp macro="" textlink="">
      <xdr:nvSpPr>
        <xdr:cNvPr id="336" name="楕円 335"/>
        <xdr:cNvSpPr/>
      </xdr:nvSpPr>
      <xdr:spPr>
        <a:xfrm>
          <a:off x="16129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106519</xdr:rowOff>
    </xdr:from>
    <xdr:ext cx="736600" cy="259045"/>
    <xdr:sp macro="" textlink="">
      <xdr:nvSpPr>
        <xdr:cNvPr id="337" name="テキスト ボックス 336"/>
        <xdr:cNvSpPr txBox="1"/>
      </xdr:nvSpPr>
      <xdr:spPr>
        <a:xfrm>
          <a:off x="15798800" y="1022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140856</xdr:rowOff>
    </xdr:from>
    <xdr:to>
      <xdr:col>73</xdr:col>
      <xdr:colOff>44450</xdr:colOff>
      <xdr:row>61</xdr:row>
      <xdr:rowOff>71006</xdr:rowOff>
    </xdr:to>
    <xdr:sp macro="" textlink="">
      <xdr:nvSpPr>
        <xdr:cNvPr id="338" name="楕円 337"/>
        <xdr:cNvSpPr/>
      </xdr:nvSpPr>
      <xdr:spPr>
        <a:xfrm>
          <a:off x="15240000" y="10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81183</xdr:rowOff>
    </xdr:from>
    <xdr:ext cx="762000" cy="259045"/>
    <xdr:sp macro="" textlink="">
      <xdr:nvSpPr>
        <xdr:cNvPr id="339" name="テキスト ボックス 338"/>
        <xdr:cNvSpPr txBox="1"/>
      </xdr:nvSpPr>
      <xdr:spPr>
        <a:xfrm>
          <a:off x="14909800" y="101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119862</xdr:rowOff>
    </xdr:from>
    <xdr:to>
      <xdr:col>68</xdr:col>
      <xdr:colOff>203200</xdr:colOff>
      <xdr:row>61</xdr:row>
      <xdr:rowOff>50012</xdr:rowOff>
    </xdr:to>
    <xdr:sp macro="" textlink="">
      <xdr:nvSpPr>
        <xdr:cNvPr id="340" name="楕円 339"/>
        <xdr:cNvSpPr/>
      </xdr:nvSpPr>
      <xdr:spPr>
        <a:xfrm>
          <a:off x="14351000" y="104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60189</xdr:rowOff>
    </xdr:from>
    <xdr:ext cx="762000" cy="259045"/>
    <xdr:sp macro="" textlink="">
      <xdr:nvSpPr>
        <xdr:cNvPr id="341" name="テキスト ボックス 340"/>
        <xdr:cNvSpPr txBox="1"/>
      </xdr:nvSpPr>
      <xdr:spPr>
        <a:xfrm>
          <a:off x="14020800" y="1017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70155</xdr:rowOff>
    </xdr:from>
    <xdr:to>
      <xdr:col>64</xdr:col>
      <xdr:colOff>152400</xdr:colOff>
      <xdr:row>61</xdr:row>
      <xdr:rowOff>305</xdr:rowOff>
    </xdr:to>
    <xdr:sp macro="" textlink="">
      <xdr:nvSpPr>
        <xdr:cNvPr id="342" name="楕円 341"/>
        <xdr:cNvSpPr/>
      </xdr:nvSpPr>
      <xdr:spPr>
        <a:xfrm>
          <a:off x="13462000" y="10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10482</xdr:rowOff>
    </xdr:from>
    <xdr:ext cx="762000" cy="259045"/>
    <xdr:sp macro="" textlink="">
      <xdr:nvSpPr>
        <xdr:cNvPr id="343" name="テキスト ボックス 342"/>
        <xdr:cNvSpPr txBox="1"/>
      </xdr:nvSpPr>
      <xdr:spPr>
        <a:xfrm>
          <a:off x="13131800" y="101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額は、地方債借入額を下回らないように事業の抑制や、過去の借入分が償還完了により地方債残額は年々減額しているが、平成２８～３０年度施工するバイオガスプラント整備事業に係る起債償還に伴い今後は公債費比率は高くなる傾向が見込まれるため、普通建設事業等の抑制などによって公債費の増額を抑制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111337</xdr:rowOff>
    </xdr:to>
    <xdr:cxnSp macro="">
      <xdr:nvCxnSpPr>
        <xdr:cNvPr id="376" name="直線コネクタ 375"/>
        <xdr:cNvCxnSpPr/>
      </xdr:nvCxnSpPr>
      <xdr:spPr>
        <a:xfrm>
          <a:off x="16179800" y="74354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119380</xdr:rowOff>
    </xdr:to>
    <xdr:cxnSp macro="">
      <xdr:nvCxnSpPr>
        <xdr:cNvPr id="379" name="直線コネクタ 378"/>
        <xdr:cNvCxnSpPr/>
      </xdr:nvCxnSpPr>
      <xdr:spPr>
        <a:xfrm flipV="1">
          <a:off x="15290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135467</xdr:rowOff>
    </xdr:to>
    <xdr:cxnSp macro="">
      <xdr:nvCxnSpPr>
        <xdr:cNvPr id="382" name="直線コネクタ 381"/>
        <xdr:cNvCxnSpPr/>
      </xdr:nvCxnSpPr>
      <xdr:spPr>
        <a:xfrm flipV="1">
          <a:off x="14401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4233</xdr:rowOff>
    </xdr:to>
    <xdr:cxnSp macro="">
      <xdr:nvCxnSpPr>
        <xdr:cNvPr id="385" name="直線コネクタ 384"/>
        <xdr:cNvCxnSpPr/>
      </xdr:nvCxnSpPr>
      <xdr:spPr>
        <a:xfrm flipV="1">
          <a:off x="13512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395" name="楕円 394"/>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396"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7" name="楕円 396"/>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8" name="テキスト ボックス 397"/>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399" name="楕円 398"/>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0" name="テキスト ボックス 399"/>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1" name="楕円 400"/>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2" name="テキスト ボックス 401"/>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3" name="楕円 402"/>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4" name="テキスト ボックス 403"/>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基金や地方交付税などの充当可能財源が、地方債の現在高をはじめとする将来負担額を上回っているため、平成２０年度決算から算出されていない。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4,024
233.57
5,701,747
5,647,585
36,377
2,792,948
6,994,138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事務事業の見直しや機構改革、町自立計画による退職者の補充人数を抑制したことで職員数を削減し、類似団体平均値より下回っており、今後も定員管理の適正化に努める。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85852</xdr:rowOff>
    </xdr:to>
    <xdr:cxnSp macro="">
      <xdr:nvCxnSpPr>
        <xdr:cNvPr id="64" name="直線コネクタ 63"/>
        <xdr:cNvCxnSpPr/>
      </xdr:nvCxnSpPr>
      <xdr:spPr>
        <a:xfrm>
          <a:off x="3987800" y="6189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17272</xdr:rowOff>
    </xdr:to>
    <xdr:cxnSp macro="">
      <xdr:nvCxnSpPr>
        <xdr:cNvPr id="67" name="直線コネクタ 66"/>
        <xdr:cNvCxnSpPr/>
      </xdr:nvCxnSpPr>
      <xdr:spPr>
        <a:xfrm>
          <a:off x="3098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165862</xdr:rowOff>
    </xdr:to>
    <xdr:cxnSp macro="">
      <xdr:nvCxnSpPr>
        <xdr:cNvPr id="70" name="直線コネクタ 69"/>
        <xdr:cNvCxnSpPr/>
      </xdr:nvCxnSpPr>
      <xdr:spPr>
        <a:xfrm>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21844</xdr:rowOff>
    </xdr:to>
    <xdr:cxnSp macro="">
      <xdr:nvCxnSpPr>
        <xdr:cNvPr id="73" name="直線コネクタ 72"/>
        <xdr:cNvCxnSpPr/>
      </xdr:nvCxnSpPr>
      <xdr:spPr>
        <a:xfrm flipV="1">
          <a:off x="1320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老朽化が進み維持管理経費が年々嵩んできている傾向にあり、類似団体平均値より高い数値となっている。今後において維持管理経費の平準化を図るため、公共施設総合管理計画の策定による長期的な老朽化対策や指定管理者制度の導入など、維持管理や更新対策など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18</xdr:row>
      <xdr:rowOff>42091</xdr:rowOff>
    </xdr:to>
    <xdr:cxnSp macro="">
      <xdr:nvCxnSpPr>
        <xdr:cNvPr id="127" name="直線コネクタ 126"/>
        <xdr:cNvCxnSpPr/>
      </xdr:nvCxnSpPr>
      <xdr:spPr>
        <a:xfrm>
          <a:off x="15671800" y="295184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37193</xdr:rowOff>
    </xdr:to>
    <xdr:cxnSp macro="">
      <xdr:nvCxnSpPr>
        <xdr:cNvPr id="130" name="直線コネクタ 129"/>
        <xdr:cNvCxnSpPr/>
      </xdr:nvCxnSpPr>
      <xdr:spPr>
        <a:xfrm>
          <a:off x="14782800" y="28930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30662</xdr:rowOff>
    </xdr:to>
    <xdr:cxnSp macro="">
      <xdr:nvCxnSpPr>
        <xdr:cNvPr id="133" name="直線コネクタ 132"/>
        <xdr:cNvCxnSpPr/>
      </xdr:nvCxnSpPr>
      <xdr:spPr>
        <a:xfrm flipV="1">
          <a:off x="13893800" y="2893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30662</xdr:rowOff>
    </xdr:to>
    <xdr:cxnSp macro="">
      <xdr:nvCxnSpPr>
        <xdr:cNvPr id="136" name="直線コネクタ 135"/>
        <xdr:cNvCxnSpPr/>
      </xdr:nvCxnSpPr>
      <xdr:spPr>
        <a:xfrm>
          <a:off x="13004800" y="2893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162741</xdr:rowOff>
    </xdr:from>
    <xdr:to>
      <xdr:col>82</xdr:col>
      <xdr:colOff>158750</xdr:colOff>
      <xdr:row>18</xdr:row>
      <xdr:rowOff>92891</xdr:rowOff>
    </xdr:to>
    <xdr:sp macro="" textlink="">
      <xdr:nvSpPr>
        <xdr:cNvPr id="146" name="楕円 145"/>
        <xdr:cNvSpPr/>
      </xdr:nvSpPr>
      <xdr:spPr>
        <a:xfrm>
          <a:off x="164592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134818</xdr:rowOff>
    </xdr:from>
    <xdr:ext cx="762000" cy="259045"/>
    <xdr:sp macro="" textlink="">
      <xdr:nvSpPr>
        <xdr:cNvPr id="147" name="物件費該当値テキスト"/>
        <xdr:cNvSpPr txBox="1"/>
      </xdr:nvSpPr>
      <xdr:spPr>
        <a:xfrm>
          <a:off x="16598900" y="30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151312</xdr:rowOff>
    </xdr:from>
    <xdr:to>
      <xdr:col>69</xdr:col>
      <xdr:colOff>142875</xdr:colOff>
      <xdr:row>17</xdr:row>
      <xdr:rowOff>81462</xdr:rowOff>
    </xdr:to>
    <xdr:sp macro="" textlink="">
      <xdr:nvSpPr>
        <xdr:cNvPr id="152" name="楕円 151"/>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66239</xdr:rowOff>
    </xdr:from>
    <xdr:ext cx="762000" cy="259045"/>
    <xdr:sp macro="" textlink="">
      <xdr:nvSpPr>
        <xdr:cNvPr id="153" name="テキスト ボックス 152"/>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や障がい者支援費などが増額していることから類似団体平均値を上回っている要因となっている。資格審査等の適正化や保健指導や検診事業などを推進していくことで、健康を意識したヘルスケアの充実により扶助費の上昇傾向を歯止めかけ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107950</xdr:rowOff>
    </xdr:to>
    <xdr:cxnSp macro="">
      <xdr:nvCxnSpPr>
        <xdr:cNvPr id="187" name="直線コネクタ 186"/>
        <xdr:cNvCxnSpPr/>
      </xdr:nvCxnSpPr>
      <xdr:spPr>
        <a:xfrm flipV="1">
          <a:off x="3987800" y="9398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120650</xdr:rowOff>
    </xdr:to>
    <xdr:cxnSp macro="">
      <xdr:nvCxnSpPr>
        <xdr:cNvPr id="190" name="直線コネクタ 189"/>
        <xdr:cNvCxnSpPr/>
      </xdr:nvCxnSpPr>
      <xdr:spPr>
        <a:xfrm flipV="1">
          <a:off x="3098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3" name="直線コネクタ 192"/>
        <xdr:cNvCxnSpPr/>
      </xdr:nvCxnSpPr>
      <xdr:spPr>
        <a:xfrm flipV="1">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xdr:rowOff>
    </xdr:to>
    <xdr:cxnSp macro="">
      <xdr:nvCxnSpPr>
        <xdr:cNvPr id="196" name="直線コネクタ 195"/>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6" name="楕円 205"/>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7"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8" name="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9" name="テキスト ボックス 208"/>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0" name="楕円 209"/>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2" name="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4" name="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下回っているが、各特別会計の財政状態の悪化に伴い、赤字補てん的な繰出金が年々増額傾向になっており、独立採算の原則に立ち返った受益者負担の値上げなどの検討を行っていくことで更なる適正化が図られるよう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94996</xdr:rowOff>
    </xdr:from>
    <xdr:to>
      <xdr:col>82</xdr:col>
      <xdr:colOff>107950</xdr:colOff>
      <xdr:row>54</xdr:row>
      <xdr:rowOff>104140</xdr:rowOff>
    </xdr:to>
    <xdr:cxnSp macro="">
      <xdr:nvCxnSpPr>
        <xdr:cNvPr id="245" name="直線コネクタ 244"/>
        <xdr:cNvCxnSpPr/>
      </xdr:nvCxnSpPr>
      <xdr:spPr>
        <a:xfrm>
          <a:off x="15671800" y="9353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94996</xdr:rowOff>
    </xdr:from>
    <xdr:to>
      <xdr:col>78</xdr:col>
      <xdr:colOff>69850</xdr:colOff>
      <xdr:row>54</xdr:row>
      <xdr:rowOff>104140</xdr:rowOff>
    </xdr:to>
    <xdr:cxnSp macro="">
      <xdr:nvCxnSpPr>
        <xdr:cNvPr id="248" name="直線コネクタ 247"/>
        <xdr:cNvCxnSpPr/>
      </xdr:nvCxnSpPr>
      <xdr:spPr>
        <a:xfrm flipV="1">
          <a:off x="14782800" y="9353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149860</xdr:rowOff>
    </xdr:to>
    <xdr:cxnSp macro="">
      <xdr:nvCxnSpPr>
        <xdr:cNvPr id="251" name="直線コネクタ 250"/>
        <xdr:cNvCxnSpPr/>
      </xdr:nvCxnSpPr>
      <xdr:spPr>
        <a:xfrm flipV="1">
          <a:off x="13893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154432</xdr:rowOff>
    </xdr:to>
    <xdr:cxnSp macro="">
      <xdr:nvCxnSpPr>
        <xdr:cNvPr id="254" name="直線コネクタ 253"/>
        <xdr:cNvCxnSpPr/>
      </xdr:nvCxnSpPr>
      <xdr:spPr>
        <a:xfrm flipV="1">
          <a:off x="13004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5"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44196</xdr:rowOff>
    </xdr:from>
    <xdr:to>
      <xdr:col>78</xdr:col>
      <xdr:colOff>120650</xdr:colOff>
      <xdr:row>54</xdr:row>
      <xdr:rowOff>145796</xdr:rowOff>
    </xdr:to>
    <xdr:sp macro="" textlink="">
      <xdr:nvSpPr>
        <xdr:cNvPr id="266" name="楕円 265"/>
        <xdr:cNvSpPr/>
      </xdr:nvSpPr>
      <xdr:spPr>
        <a:xfrm>
          <a:off x="15621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155973</xdr:rowOff>
    </xdr:from>
    <xdr:ext cx="736600" cy="259045"/>
    <xdr:sp macro="" textlink="">
      <xdr:nvSpPr>
        <xdr:cNvPr id="267" name="テキスト ボックス 266"/>
        <xdr:cNvSpPr txBox="1"/>
      </xdr:nvSpPr>
      <xdr:spPr>
        <a:xfrm>
          <a:off x="15290800" y="907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0" name="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103632</xdr:rowOff>
    </xdr:from>
    <xdr:to>
      <xdr:col>65</xdr:col>
      <xdr:colOff>53975</xdr:colOff>
      <xdr:row>55</xdr:row>
      <xdr:rowOff>33782</xdr:rowOff>
    </xdr:to>
    <xdr:sp macro="" textlink="">
      <xdr:nvSpPr>
        <xdr:cNvPr id="272" name="楕円 271"/>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43959</xdr:rowOff>
    </xdr:from>
    <xdr:ext cx="762000" cy="259045"/>
    <xdr:sp macro="" textlink="">
      <xdr:nvSpPr>
        <xdr:cNvPr id="273" name="テキスト ボックス 272"/>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平成１８年度に策定した町自立計画に基づき、必要性、効果等を視点に適正な評価を行うとともに各種団体への補助金・交付金の見直しや廃止するなどの検討することに引き続き努める。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3" name="直線コネクタ 302"/>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10414</xdr:rowOff>
    </xdr:to>
    <xdr:cxnSp macro="">
      <xdr:nvCxnSpPr>
        <xdr:cNvPr id="306" name="直線コネクタ 305"/>
        <xdr:cNvCxnSpPr/>
      </xdr:nvCxnSpPr>
      <xdr:spPr>
        <a:xfrm flipV="1">
          <a:off x="14782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10414</xdr:rowOff>
    </xdr:to>
    <xdr:cxnSp macro="">
      <xdr:nvCxnSpPr>
        <xdr:cNvPr id="309" name="直線コネクタ 308"/>
        <xdr:cNvCxnSpPr/>
      </xdr:nvCxnSpPr>
      <xdr:spPr>
        <a:xfrm>
          <a:off x="13893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76708</xdr:rowOff>
    </xdr:to>
    <xdr:cxnSp macro="">
      <xdr:nvCxnSpPr>
        <xdr:cNvPr id="312" name="直線コネクタ 311"/>
        <xdr:cNvCxnSpPr/>
      </xdr:nvCxnSpPr>
      <xdr:spPr>
        <a:xfrm>
          <a:off x="13004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6" name="楕円 325"/>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7" name="テキスト ボックス 32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数値であったが、ここ数年において大型事業の実施に伴い、さらに上昇傾向にあるため、投資的経費の見直しを図るとともに元金償還額を地方債借入額より上回らないように事業の抑制を行いながら、公債費の削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168911</xdr:rowOff>
    </xdr:to>
    <xdr:cxnSp macro="">
      <xdr:nvCxnSpPr>
        <xdr:cNvPr id="363" name="直線コネクタ 362"/>
        <xdr:cNvCxnSpPr/>
      </xdr:nvCxnSpPr>
      <xdr:spPr>
        <a:xfrm>
          <a:off x="3987800" y="131495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119380</xdr:rowOff>
    </xdr:to>
    <xdr:cxnSp macro="">
      <xdr:nvCxnSpPr>
        <xdr:cNvPr id="366" name="直線コネクタ 365"/>
        <xdr:cNvCxnSpPr/>
      </xdr:nvCxnSpPr>
      <xdr:spPr>
        <a:xfrm>
          <a:off x="3098800" y="13107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85089</xdr:rowOff>
    </xdr:to>
    <xdr:cxnSp macro="">
      <xdr:nvCxnSpPr>
        <xdr:cNvPr id="369" name="直線コネクタ 368"/>
        <xdr:cNvCxnSpPr/>
      </xdr:nvCxnSpPr>
      <xdr:spPr>
        <a:xfrm flipV="1">
          <a:off x="2209800" y="13107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85089</xdr:rowOff>
    </xdr:to>
    <xdr:cxnSp macro="">
      <xdr:nvCxnSpPr>
        <xdr:cNvPr id="372" name="直線コネクタ 371"/>
        <xdr:cNvCxnSpPr/>
      </xdr:nvCxnSpPr>
      <xdr:spPr>
        <a:xfrm>
          <a:off x="1320800" y="13107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2" name="楕円 381"/>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3"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5" name="テキスト ボックス 38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6" name="楕円 385"/>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7" name="テキスト ボックス 386"/>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8" name="楕円 387"/>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9" name="テキスト ボックス 388"/>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0" name="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平成１８年度に策定した町自立計画に基づいて、財政健全化に向けて行政改革に積極的に取り組んできたことにより、類似団体平均値を下回っているが、引き続き更なる適正化が図られるように努める。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164556</xdr:rowOff>
    </xdr:from>
    <xdr:to>
      <xdr:col>82</xdr:col>
      <xdr:colOff>107950</xdr:colOff>
      <xdr:row>76</xdr:row>
      <xdr:rowOff>87812</xdr:rowOff>
    </xdr:to>
    <xdr:cxnSp macro="">
      <xdr:nvCxnSpPr>
        <xdr:cNvPr id="426" name="直線コネクタ 425"/>
        <xdr:cNvCxnSpPr/>
      </xdr:nvCxnSpPr>
      <xdr:spPr>
        <a:xfrm>
          <a:off x="15671800" y="130233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164556</xdr:rowOff>
    </xdr:from>
    <xdr:to>
      <xdr:col>78</xdr:col>
      <xdr:colOff>69850</xdr:colOff>
      <xdr:row>75</xdr:row>
      <xdr:rowOff>171087</xdr:rowOff>
    </xdr:to>
    <xdr:cxnSp macro="">
      <xdr:nvCxnSpPr>
        <xdr:cNvPr id="429" name="直線コネクタ 428"/>
        <xdr:cNvCxnSpPr/>
      </xdr:nvCxnSpPr>
      <xdr:spPr>
        <a:xfrm flipV="1">
          <a:off x="14782800" y="13023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171087</xdr:rowOff>
    </xdr:to>
    <xdr:cxnSp macro="">
      <xdr:nvCxnSpPr>
        <xdr:cNvPr id="432" name="直線コネクタ 431"/>
        <xdr:cNvCxnSpPr/>
      </xdr:nvCxnSpPr>
      <xdr:spPr>
        <a:xfrm>
          <a:off x="13893800" y="130200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109038</xdr:rowOff>
    </xdr:from>
    <xdr:to>
      <xdr:col>69</xdr:col>
      <xdr:colOff>92075</xdr:colOff>
      <xdr:row>75</xdr:row>
      <xdr:rowOff>161289</xdr:rowOff>
    </xdr:to>
    <xdr:cxnSp macro="">
      <xdr:nvCxnSpPr>
        <xdr:cNvPr id="435" name="直線コネクタ 434"/>
        <xdr:cNvCxnSpPr/>
      </xdr:nvCxnSpPr>
      <xdr:spPr>
        <a:xfrm>
          <a:off x="13004800" y="1296778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37012</xdr:rowOff>
    </xdr:from>
    <xdr:to>
      <xdr:col>82</xdr:col>
      <xdr:colOff>158750</xdr:colOff>
      <xdr:row>76</xdr:row>
      <xdr:rowOff>138612</xdr:rowOff>
    </xdr:to>
    <xdr:sp macro="" textlink="">
      <xdr:nvSpPr>
        <xdr:cNvPr id="445" name="楕円 444"/>
        <xdr:cNvSpPr/>
      </xdr:nvSpPr>
      <xdr:spPr>
        <a:xfrm>
          <a:off x="164592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53539</xdr:rowOff>
    </xdr:from>
    <xdr:ext cx="762000" cy="259045"/>
    <xdr:sp macro="" textlink="">
      <xdr:nvSpPr>
        <xdr:cNvPr id="446" name="公債費以外該当値テキスト"/>
        <xdr:cNvSpPr txBox="1"/>
      </xdr:nvSpPr>
      <xdr:spPr>
        <a:xfrm>
          <a:off x="16598900" y="129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7" name="楕円 446"/>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48" name="テキスト ボックス 44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9" name="楕円 448"/>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60614</xdr:rowOff>
    </xdr:from>
    <xdr:ext cx="762000" cy="259045"/>
    <xdr:sp macro="" textlink="">
      <xdr:nvSpPr>
        <xdr:cNvPr id="450" name="テキスト ボックス 449"/>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1" name="楕円 450"/>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2" name="テキスト ボックス 451"/>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58238</xdr:rowOff>
    </xdr:from>
    <xdr:to>
      <xdr:col>65</xdr:col>
      <xdr:colOff>53975</xdr:colOff>
      <xdr:row>75</xdr:row>
      <xdr:rowOff>159838</xdr:rowOff>
    </xdr:to>
    <xdr:sp macro="" textlink="">
      <xdr:nvSpPr>
        <xdr:cNvPr id="453" name="楕円 452"/>
        <xdr:cNvSpPr/>
      </xdr:nvSpPr>
      <xdr:spPr>
        <a:xfrm>
          <a:off x="12954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170015</xdr:rowOff>
    </xdr:from>
    <xdr:ext cx="762000" cy="259045"/>
    <xdr:sp macro="" textlink="">
      <xdr:nvSpPr>
        <xdr:cNvPr id="454" name="テキスト ボックス 453"/>
        <xdr:cNvSpPr txBox="1"/>
      </xdr:nvSpPr>
      <xdr:spPr>
        <a:xfrm>
          <a:off x="12623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18581</xdr:rowOff>
    </xdr:from>
    <xdr:to>
      <xdr:col>29</xdr:col>
      <xdr:colOff>127000</xdr:colOff>
      <xdr:row>18</xdr:row>
      <xdr:rowOff>25296</xdr:rowOff>
    </xdr:to>
    <xdr:cxnSp macro="">
      <xdr:nvCxnSpPr>
        <xdr:cNvPr id="49" name="直線コネクタ 48"/>
        <xdr:cNvCxnSpPr/>
      </xdr:nvCxnSpPr>
      <xdr:spPr bwMode="auto">
        <a:xfrm flipV="1">
          <a:off x="5003800" y="3152306"/>
          <a:ext cx="647700" cy="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25296</xdr:rowOff>
    </xdr:from>
    <xdr:to>
      <xdr:col>26</xdr:col>
      <xdr:colOff>50800</xdr:colOff>
      <xdr:row>18</xdr:row>
      <xdr:rowOff>64044</xdr:rowOff>
    </xdr:to>
    <xdr:cxnSp macro="">
      <xdr:nvCxnSpPr>
        <xdr:cNvPr id="52" name="直線コネクタ 51"/>
        <xdr:cNvCxnSpPr/>
      </xdr:nvCxnSpPr>
      <xdr:spPr bwMode="auto">
        <a:xfrm flipV="1">
          <a:off x="4305300" y="3159021"/>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64044</xdr:rowOff>
    </xdr:from>
    <xdr:to>
      <xdr:col>22</xdr:col>
      <xdr:colOff>114300</xdr:colOff>
      <xdr:row>18</xdr:row>
      <xdr:rowOff>86991</xdr:rowOff>
    </xdr:to>
    <xdr:cxnSp macro="">
      <xdr:nvCxnSpPr>
        <xdr:cNvPr id="55" name="直線コネクタ 54"/>
        <xdr:cNvCxnSpPr/>
      </xdr:nvCxnSpPr>
      <xdr:spPr bwMode="auto">
        <a:xfrm flipV="1">
          <a:off x="3606800" y="3197769"/>
          <a:ext cx="698500" cy="22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86991</xdr:rowOff>
    </xdr:from>
    <xdr:to>
      <xdr:col>18</xdr:col>
      <xdr:colOff>177800</xdr:colOff>
      <xdr:row>18</xdr:row>
      <xdr:rowOff>89854</xdr:rowOff>
    </xdr:to>
    <xdr:cxnSp macro="">
      <xdr:nvCxnSpPr>
        <xdr:cNvPr id="58" name="直線コネクタ 57"/>
        <xdr:cNvCxnSpPr/>
      </xdr:nvCxnSpPr>
      <xdr:spPr bwMode="auto">
        <a:xfrm flipV="1">
          <a:off x="2908300" y="3220716"/>
          <a:ext cx="698500" cy="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139231</xdr:rowOff>
    </xdr:from>
    <xdr:to>
      <xdr:col>29</xdr:col>
      <xdr:colOff>177800</xdr:colOff>
      <xdr:row>18</xdr:row>
      <xdr:rowOff>69381</xdr:rowOff>
    </xdr:to>
    <xdr:sp macro="" textlink="">
      <xdr:nvSpPr>
        <xdr:cNvPr id="68" name="楕円 67"/>
        <xdr:cNvSpPr/>
      </xdr:nvSpPr>
      <xdr:spPr bwMode="auto">
        <a:xfrm>
          <a:off x="5600700" y="310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111308</xdr:rowOff>
    </xdr:from>
    <xdr:ext cx="762000" cy="259045"/>
    <xdr:sp macro="" textlink="">
      <xdr:nvSpPr>
        <xdr:cNvPr id="69" name="人口1人当たり決算額の推移該当値テキスト130"/>
        <xdr:cNvSpPr txBox="1"/>
      </xdr:nvSpPr>
      <xdr:spPr>
        <a:xfrm>
          <a:off x="5740400" y="307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145946</xdr:rowOff>
    </xdr:from>
    <xdr:to>
      <xdr:col>26</xdr:col>
      <xdr:colOff>101600</xdr:colOff>
      <xdr:row>18</xdr:row>
      <xdr:rowOff>76096</xdr:rowOff>
    </xdr:to>
    <xdr:sp macro="" textlink="">
      <xdr:nvSpPr>
        <xdr:cNvPr id="70" name="楕円 69"/>
        <xdr:cNvSpPr/>
      </xdr:nvSpPr>
      <xdr:spPr bwMode="auto">
        <a:xfrm>
          <a:off x="4953000" y="310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60873</xdr:rowOff>
    </xdr:from>
    <xdr:ext cx="736600" cy="259045"/>
    <xdr:sp macro="" textlink="">
      <xdr:nvSpPr>
        <xdr:cNvPr id="71" name="テキスト ボックス 70"/>
        <xdr:cNvSpPr txBox="1"/>
      </xdr:nvSpPr>
      <xdr:spPr>
        <a:xfrm>
          <a:off x="4622800" y="319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13244</xdr:rowOff>
    </xdr:from>
    <xdr:to>
      <xdr:col>22</xdr:col>
      <xdr:colOff>165100</xdr:colOff>
      <xdr:row>18</xdr:row>
      <xdr:rowOff>114844</xdr:rowOff>
    </xdr:to>
    <xdr:sp macro="" textlink="">
      <xdr:nvSpPr>
        <xdr:cNvPr id="72" name="楕円 71"/>
        <xdr:cNvSpPr/>
      </xdr:nvSpPr>
      <xdr:spPr bwMode="auto">
        <a:xfrm>
          <a:off x="4254500" y="314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99620</xdr:rowOff>
    </xdr:from>
    <xdr:ext cx="762000" cy="259045"/>
    <xdr:sp macro="" textlink="">
      <xdr:nvSpPr>
        <xdr:cNvPr id="73" name="テキスト ボックス 72"/>
        <xdr:cNvSpPr txBox="1"/>
      </xdr:nvSpPr>
      <xdr:spPr>
        <a:xfrm>
          <a:off x="3924300" y="32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36191</xdr:rowOff>
    </xdr:from>
    <xdr:to>
      <xdr:col>19</xdr:col>
      <xdr:colOff>38100</xdr:colOff>
      <xdr:row>18</xdr:row>
      <xdr:rowOff>137791</xdr:rowOff>
    </xdr:to>
    <xdr:sp macro="" textlink="">
      <xdr:nvSpPr>
        <xdr:cNvPr id="74" name="楕円 73"/>
        <xdr:cNvSpPr/>
      </xdr:nvSpPr>
      <xdr:spPr bwMode="auto">
        <a:xfrm>
          <a:off x="3556000" y="316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122568</xdr:rowOff>
    </xdr:from>
    <xdr:ext cx="762000" cy="259045"/>
    <xdr:sp macro="" textlink="">
      <xdr:nvSpPr>
        <xdr:cNvPr id="75" name="テキスト ボックス 74"/>
        <xdr:cNvSpPr txBox="1"/>
      </xdr:nvSpPr>
      <xdr:spPr>
        <a:xfrm>
          <a:off x="3225800" y="32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39054</xdr:rowOff>
    </xdr:from>
    <xdr:to>
      <xdr:col>15</xdr:col>
      <xdr:colOff>101600</xdr:colOff>
      <xdr:row>18</xdr:row>
      <xdr:rowOff>140654</xdr:rowOff>
    </xdr:to>
    <xdr:sp macro="" textlink="">
      <xdr:nvSpPr>
        <xdr:cNvPr id="76" name="楕円 75"/>
        <xdr:cNvSpPr/>
      </xdr:nvSpPr>
      <xdr:spPr bwMode="auto">
        <a:xfrm>
          <a:off x="2857500" y="317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125432</xdr:rowOff>
    </xdr:from>
    <xdr:ext cx="762000" cy="259045"/>
    <xdr:sp macro="" textlink="">
      <xdr:nvSpPr>
        <xdr:cNvPr id="77" name="テキスト ボックス 76"/>
        <xdr:cNvSpPr txBox="1"/>
      </xdr:nvSpPr>
      <xdr:spPr>
        <a:xfrm>
          <a:off x="2527300" y="32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92381</xdr:rowOff>
    </xdr:from>
    <xdr:to>
      <xdr:col>29</xdr:col>
      <xdr:colOff>127000</xdr:colOff>
      <xdr:row>35</xdr:row>
      <xdr:rowOff>153892</xdr:rowOff>
    </xdr:to>
    <xdr:cxnSp macro="">
      <xdr:nvCxnSpPr>
        <xdr:cNvPr id="108" name="直線コネクタ 107"/>
        <xdr:cNvCxnSpPr/>
      </xdr:nvCxnSpPr>
      <xdr:spPr bwMode="auto">
        <a:xfrm flipV="1">
          <a:off x="5003800" y="6702731"/>
          <a:ext cx="647700" cy="6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141813</xdr:rowOff>
    </xdr:from>
    <xdr:to>
      <xdr:col>26</xdr:col>
      <xdr:colOff>50800</xdr:colOff>
      <xdr:row>35</xdr:row>
      <xdr:rowOff>153892</xdr:rowOff>
    </xdr:to>
    <xdr:cxnSp macro="">
      <xdr:nvCxnSpPr>
        <xdr:cNvPr id="111" name="直線コネクタ 110"/>
        <xdr:cNvCxnSpPr/>
      </xdr:nvCxnSpPr>
      <xdr:spPr bwMode="auto">
        <a:xfrm>
          <a:off x="4305300" y="6752163"/>
          <a:ext cx="698500" cy="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141813</xdr:rowOff>
    </xdr:from>
    <xdr:to>
      <xdr:col>22</xdr:col>
      <xdr:colOff>114300</xdr:colOff>
      <xdr:row>35</xdr:row>
      <xdr:rowOff>157692</xdr:rowOff>
    </xdr:to>
    <xdr:cxnSp macro="">
      <xdr:nvCxnSpPr>
        <xdr:cNvPr id="114" name="直線コネクタ 113"/>
        <xdr:cNvCxnSpPr/>
      </xdr:nvCxnSpPr>
      <xdr:spPr bwMode="auto">
        <a:xfrm flipV="1">
          <a:off x="3606800" y="6752163"/>
          <a:ext cx="698500" cy="1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106906</xdr:rowOff>
    </xdr:from>
    <xdr:to>
      <xdr:col>18</xdr:col>
      <xdr:colOff>177800</xdr:colOff>
      <xdr:row>35</xdr:row>
      <xdr:rowOff>157692</xdr:rowOff>
    </xdr:to>
    <xdr:cxnSp macro="">
      <xdr:nvCxnSpPr>
        <xdr:cNvPr id="117" name="直線コネクタ 116"/>
        <xdr:cNvCxnSpPr/>
      </xdr:nvCxnSpPr>
      <xdr:spPr bwMode="auto">
        <a:xfrm>
          <a:off x="2908300" y="6717256"/>
          <a:ext cx="698500" cy="5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41581</xdr:rowOff>
    </xdr:from>
    <xdr:to>
      <xdr:col>29</xdr:col>
      <xdr:colOff>177800</xdr:colOff>
      <xdr:row>35</xdr:row>
      <xdr:rowOff>143181</xdr:rowOff>
    </xdr:to>
    <xdr:sp macro="" textlink="">
      <xdr:nvSpPr>
        <xdr:cNvPr id="127" name="楕円 126"/>
        <xdr:cNvSpPr/>
      </xdr:nvSpPr>
      <xdr:spPr bwMode="auto">
        <a:xfrm>
          <a:off x="5600700" y="665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229558</xdr:rowOff>
    </xdr:from>
    <xdr:ext cx="762000" cy="259045"/>
    <xdr:sp macro="" textlink="">
      <xdr:nvSpPr>
        <xdr:cNvPr id="128" name="人口1人当たり決算額の推移該当値テキスト445"/>
        <xdr:cNvSpPr txBox="1"/>
      </xdr:nvSpPr>
      <xdr:spPr>
        <a:xfrm>
          <a:off x="5740400" y="649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103092</xdr:rowOff>
    </xdr:from>
    <xdr:to>
      <xdr:col>26</xdr:col>
      <xdr:colOff>101600</xdr:colOff>
      <xdr:row>35</xdr:row>
      <xdr:rowOff>204692</xdr:rowOff>
    </xdr:to>
    <xdr:sp macro="" textlink="">
      <xdr:nvSpPr>
        <xdr:cNvPr id="129" name="楕円 128"/>
        <xdr:cNvSpPr/>
      </xdr:nvSpPr>
      <xdr:spPr bwMode="auto">
        <a:xfrm>
          <a:off x="4953000" y="671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214869</xdr:rowOff>
    </xdr:from>
    <xdr:ext cx="736600" cy="259045"/>
    <xdr:sp macro="" textlink="">
      <xdr:nvSpPr>
        <xdr:cNvPr id="130" name="テキスト ボックス 129"/>
        <xdr:cNvSpPr txBox="1"/>
      </xdr:nvSpPr>
      <xdr:spPr>
        <a:xfrm>
          <a:off x="4622800" y="648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91013</xdr:rowOff>
    </xdr:from>
    <xdr:to>
      <xdr:col>22</xdr:col>
      <xdr:colOff>165100</xdr:colOff>
      <xdr:row>35</xdr:row>
      <xdr:rowOff>192613</xdr:rowOff>
    </xdr:to>
    <xdr:sp macro="" textlink="">
      <xdr:nvSpPr>
        <xdr:cNvPr id="131" name="楕円 130"/>
        <xdr:cNvSpPr/>
      </xdr:nvSpPr>
      <xdr:spPr bwMode="auto">
        <a:xfrm>
          <a:off x="4254500" y="670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202790</xdr:rowOff>
    </xdr:from>
    <xdr:ext cx="762000" cy="259045"/>
    <xdr:sp macro="" textlink="">
      <xdr:nvSpPr>
        <xdr:cNvPr id="132" name="テキスト ボックス 131"/>
        <xdr:cNvSpPr txBox="1"/>
      </xdr:nvSpPr>
      <xdr:spPr>
        <a:xfrm>
          <a:off x="3924300" y="64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106892</xdr:rowOff>
    </xdr:from>
    <xdr:to>
      <xdr:col>19</xdr:col>
      <xdr:colOff>38100</xdr:colOff>
      <xdr:row>35</xdr:row>
      <xdr:rowOff>208492</xdr:rowOff>
    </xdr:to>
    <xdr:sp macro="" textlink="">
      <xdr:nvSpPr>
        <xdr:cNvPr id="133" name="楕円 132"/>
        <xdr:cNvSpPr/>
      </xdr:nvSpPr>
      <xdr:spPr bwMode="auto">
        <a:xfrm>
          <a:off x="3556000" y="671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218669</xdr:rowOff>
    </xdr:from>
    <xdr:ext cx="762000" cy="259045"/>
    <xdr:sp macro="" textlink="">
      <xdr:nvSpPr>
        <xdr:cNvPr id="134" name="テキスト ボックス 133"/>
        <xdr:cNvSpPr txBox="1"/>
      </xdr:nvSpPr>
      <xdr:spPr>
        <a:xfrm>
          <a:off x="3225800"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56106</xdr:rowOff>
    </xdr:from>
    <xdr:to>
      <xdr:col>15</xdr:col>
      <xdr:colOff>101600</xdr:colOff>
      <xdr:row>35</xdr:row>
      <xdr:rowOff>157706</xdr:rowOff>
    </xdr:to>
    <xdr:sp macro="" textlink="">
      <xdr:nvSpPr>
        <xdr:cNvPr id="135" name="楕円 134"/>
        <xdr:cNvSpPr/>
      </xdr:nvSpPr>
      <xdr:spPr bwMode="auto">
        <a:xfrm>
          <a:off x="2857500" y="666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167883</xdr:rowOff>
    </xdr:from>
    <xdr:ext cx="762000" cy="259045"/>
    <xdr:sp macro="" textlink="">
      <xdr:nvSpPr>
        <xdr:cNvPr id="136" name="テキスト ボックス 135"/>
        <xdr:cNvSpPr txBox="1"/>
      </xdr:nvSpPr>
      <xdr:spPr>
        <a:xfrm>
          <a:off x="2527300" y="643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4,024
233.57
5,701,747
5,647,585
36,377
2,792,948
6,994,138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131141</xdr:rowOff>
    </xdr:from>
    <xdr:to>
      <xdr:col>24</xdr:col>
      <xdr:colOff>63500</xdr:colOff>
      <xdr:row>36</xdr:row>
      <xdr:rowOff>149966</xdr:rowOff>
    </xdr:to>
    <xdr:cxnSp macro="">
      <xdr:nvCxnSpPr>
        <xdr:cNvPr id="58" name="直線コネクタ 57"/>
        <xdr:cNvCxnSpPr/>
      </xdr:nvCxnSpPr>
      <xdr:spPr>
        <a:xfrm flipV="1">
          <a:off x="3797300" y="6303341"/>
          <a:ext cx="8382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149966</xdr:rowOff>
    </xdr:from>
    <xdr:to>
      <xdr:col>19</xdr:col>
      <xdr:colOff>177800</xdr:colOff>
      <xdr:row>36</xdr:row>
      <xdr:rowOff>162425</xdr:rowOff>
    </xdr:to>
    <xdr:cxnSp macro="">
      <xdr:nvCxnSpPr>
        <xdr:cNvPr id="61" name="直線コネクタ 60"/>
        <xdr:cNvCxnSpPr/>
      </xdr:nvCxnSpPr>
      <xdr:spPr>
        <a:xfrm flipV="1">
          <a:off x="2908300" y="632216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162425</xdr:rowOff>
    </xdr:from>
    <xdr:to>
      <xdr:col>15</xdr:col>
      <xdr:colOff>50800</xdr:colOff>
      <xdr:row>37</xdr:row>
      <xdr:rowOff>15808</xdr:rowOff>
    </xdr:to>
    <xdr:cxnSp macro="">
      <xdr:nvCxnSpPr>
        <xdr:cNvPr id="64" name="直線コネクタ 63"/>
        <xdr:cNvCxnSpPr/>
      </xdr:nvCxnSpPr>
      <xdr:spPr>
        <a:xfrm flipV="1">
          <a:off x="2019300" y="6334625"/>
          <a:ext cx="8890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166067</xdr:rowOff>
    </xdr:from>
    <xdr:to>
      <xdr:col>10</xdr:col>
      <xdr:colOff>114300</xdr:colOff>
      <xdr:row>37</xdr:row>
      <xdr:rowOff>15808</xdr:rowOff>
    </xdr:to>
    <xdr:cxnSp macro="">
      <xdr:nvCxnSpPr>
        <xdr:cNvPr id="67" name="直線コネクタ 66"/>
        <xdr:cNvCxnSpPr/>
      </xdr:nvCxnSpPr>
      <xdr:spPr>
        <a:xfrm>
          <a:off x="1130300" y="6338267"/>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80341</xdr:rowOff>
    </xdr:from>
    <xdr:to>
      <xdr:col>24</xdr:col>
      <xdr:colOff>114300</xdr:colOff>
      <xdr:row>37</xdr:row>
      <xdr:rowOff>10491</xdr:rowOff>
    </xdr:to>
    <xdr:sp macro="" textlink="">
      <xdr:nvSpPr>
        <xdr:cNvPr id="77" name="楕円 76"/>
        <xdr:cNvSpPr/>
      </xdr:nvSpPr>
      <xdr:spPr>
        <a:xfrm>
          <a:off x="4584700" y="62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58768</xdr:rowOff>
    </xdr:from>
    <xdr:ext cx="599010" cy="259045"/>
    <xdr:sp macro="" textlink="">
      <xdr:nvSpPr>
        <xdr:cNvPr id="78" name="人件費該当値テキスト"/>
        <xdr:cNvSpPr txBox="1"/>
      </xdr:nvSpPr>
      <xdr:spPr>
        <a:xfrm>
          <a:off x="4686300" y="62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99166</xdr:rowOff>
    </xdr:from>
    <xdr:to>
      <xdr:col>20</xdr:col>
      <xdr:colOff>38100</xdr:colOff>
      <xdr:row>37</xdr:row>
      <xdr:rowOff>29316</xdr:rowOff>
    </xdr:to>
    <xdr:sp macro="" textlink="">
      <xdr:nvSpPr>
        <xdr:cNvPr id="79" name="楕円 78"/>
        <xdr:cNvSpPr/>
      </xdr:nvSpPr>
      <xdr:spPr>
        <a:xfrm>
          <a:off x="3746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20443</xdr:rowOff>
    </xdr:from>
    <xdr:ext cx="599010" cy="259045"/>
    <xdr:sp macro="" textlink="">
      <xdr:nvSpPr>
        <xdr:cNvPr id="80" name="テキスト ボックス 79"/>
        <xdr:cNvSpPr txBox="1"/>
      </xdr:nvSpPr>
      <xdr:spPr>
        <a:xfrm>
          <a:off x="3497795" y="63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111625</xdr:rowOff>
    </xdr:from>
    <xdr:to>
      <xdr:col>15</xdr:col>
      <xdr:colOff>101600</xdr:colOff>
      <xdr:row>37</xdr:row>
      <xdr:rowOff>41775</xdr:rowOff>
    </xdr:to>
    <xdr:sp macro="" textlink="">
      <xdr:nvSpPr>
        <xdr:cNvPr id="81" name="楕円 80"/>
        <xdr:cNvSpPr/>
      </xdr:nvSpPr>
      <xdr:spPr>
        <a:xfrm>
          <a:off x="2857500" y="6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32902</xdr:rowOff>
    </xdr:from>
    <xdr:ext cx="599010" cy="259045"/>
    <xdr:sp macro="" textlink="">
      <xdr:nvSpPr>
        <xdr:cNvPr id="82" name="テキスト ボックス 81"/>
        <xdr:cNvSpPr txBox="1"/>
      </xdr:nvSpPr>
      <xdr:spPr>
        <a:xfrm>
          <a:off x="2608795" y="637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136458</xdr:rowOff>
    </xdr:from>
    <xdr:to>
      <xdr:col>10</xdr:col>
      <xdr:colOff>165100</xdr:colOff>
      <xdr:row>37</xdr:row>
      <xdr:rowOff>66608</xdr:rowOff>
    </xdr:to>
    <xdr:sp macro="" textlink="">
      <xdr:nvSpPr>
        <xdr:cNvPr id="83" name="楕円 82"/>
        <xdr:cNvSpPr/>
      </xdr:nvSpPr>
      <xdr:spPr>
        <a:xfrm>
          <a:off x="1968500" y="63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57735</xdr:rowOff>
    </xdr:from>
    <xdr:ext cx="599010" cy="259045"/>
    <xdr:sp macro="" textlink="">
      <xdr:nvSpPr>
        <xdr:cNvPr id="84" name="テキスト ボックス 83"/>
        <xdr:cNvSpPr txBox="1"/>
      </xdr:nvSpPr>
      <xdr:spPr>
        <a:xfrm>
          <a:off x="1719795" y="64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115267</xdr:rowOff>
    </xdr:from>
    <xdr:to>
      <xdr:col>6</xdr:col>
      <xdr:colOff>38100</xdr:colOff>
      <xdr:row>37</xdr:row>
      <xdr:rowOff>45417</xdr:rowOff>
    </xdr:to>
    <xdr:sp macro="" textlink="">
      <xdr:nvSpPr>
        <xdr:cNvPr id="85" name="楕円 84"/>
        <xdr:cNvSpPr/>
      </xdr:nvSpPr>
      <xdr:spPr>
        <a:xfrm>
          <a:off x="1079500" y="62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36544</xdr:rowOff>
    </xdr:from>
    <xdr:ext cx="599010" cy="259045"/>
    <xdr:sp macro="" textlink="">
      <xdr:nvSpPr>
        <xdr:cNvPr id="86" name="テキスト ボックス 85"/>
        <xdr:cNvSpPr txBox="1"/>
      </xdr:nvSpPr>
      <xdr:spPr>
        <a:xfrm>
          <a:off x="830795" y="638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162719</xdr:rowOff>
    </xdr:from>
    <xdr:to>
      <xdr:col>24</xdr:col>
      <xdr:colOff>63500</xdr:colOff>
      <xdr:row>57</xdr:row>
      <xdr:rowOff>164157</xdr:rowOff>
    </xdr:to>
    <xdr:cxnSp macro="">
      <xdr:nvCxnSpPr>
        <xdr:cNvPr id="117" name="直線コネクタ 116"/>
        <xdr:cNvCxnSpPr/>
      </xdr:nvCxnSpPr>
      <xdr:spPr>
        <a:xfrm flipV="1">
          <a:off x="3797300" y="9935369"/>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164157</xdr:rowOff>
    </xdr:from>
    <xdr:to>
      <xdr:col>19</xdr:col>
      <xdr:colOff>177800</xdr:colOff>
      <xdr:row>57</xdr:row>
      <xdr:rowOff>167287</xdr:rowOff>
    </xdr:to>
    <xdr:cxnSp macro="">
      <xdr:nvCxnSpPr>
        <xdr:cNvPr id="120" name="直線コネクタ 119"/>
        <xdr:cNvCxnSpPr/>
      </xdr:nvCxnSpPr>
      <xdr:spPr>
        <a:xfrm flipV="1">
          <a:off x="2908300" y="9936807"/>
          <a:ext cx="889000" cy="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167287</xdr:rowOff>
    </xdr:from>
    <xdr:to>
      <xdr:col>15</xdr:col>
      <xdr:colOff>50800</xdr:colOff>
      <xdr:row>58</xdr:row>
      <xdr:rowOff>44640</xdr:rowOff>
    </xdr:to>
    <xdr:cxnSp macro="">
      <xdr:nvCxnSpPr>
        <xdr:cNvPr id="123" name="直線コネクタ 122"/>
        <xdr:cNvCxnSpPr/>
      </xdr:nvCxnSpPr>
      <xdr:spPr>
        <a:xfrm flipV="1">
          <a:off x="2019300" y="9939937"/>
          <a:ext cx="889000" cy="4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44640</xdr:rowOff>
    </xdr:from>
    <xdr:to>
      <xdr:col>10</xdr:col>
      <xdr:colOff>114300</xdr:colOff>
      <xdr:row>58</xdr:row>
      <xdr:rowOff>52288</xdr:rowOff>
    </xdr:to>
    <xdr:cxnSp macro="">
      <xdr:nvCxnSpPr>
        <xdr:cNvPr id="126" name="直線コネクタ 125"/>
        <xdr:cNvCxnSpPr/>
      </xdr:nvCxnSpPr>
      <xdr:spPr>
        <a:xfrm flipV="1">
          <a:off x="1130300" y="9988740"/>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111919</xdr:rowOff>
    </xdr:from>
    <xdr:to>
      <xdr:col>24</xdr:col>
      <xdr:colOff>114300</xdr:colOff>
      <xdr:row>58</xdr:row>
      <xdr:rowOff>42069</xdr:rowOff>
    </xdr:to>
    <xdr:sp macro="" textlink="">
      <xdr:nvSpPr>
        <xdr:cNvPr id="136" name="楕円 135"/>
        <xdr:cNvSpPr/>
      </xdr:nvSpPr>
      <xdr:spPr>
        <a:xfrm>
          <a:off x="4584700" y="98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90346</xdr:rowOff>
    </xdr:from>
    <xdr:ext cx="599010" cy="259045"/>
    <xdr:sp macro="" textlink="">
      <xdr:nvSpPr>
        <xdr:cNvPr id="137" name="物件費該当値テキスト"/>
        <xdr:cNvSpPr txBox="1"/>
      </xdr:nvSpPr>
      <xdr:spPr>
        <a:xfrm>
          <a:off x="4686300" y="98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113357</xdr:rowOff>
    </xdr:from>
    <xdr:to>
      <xdr:col>20</xdr:col>
      <xdr:colOff>38100</xdr:colOff>
      <xdr:row>58</xdr:row>
      <xdr:rowOff>43507</xdr:rowOff>
    </xdr:to>
    <xdr:sp macro="" textlink="">
      <xdr:nvSpPr>
        <xdr:cNvPr id="138" name="楕円 137"/>
        <xdr:cNvSpPr/>
      </xdr:nvSpPr>
      <xdr:spPr>
        <a:xfrm>
          <a:off x="3746500" y="98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34634</xdr:rowOff>
    </xdr:from>
    <xdr:ext cx="599010" cy="259045"/>
    <xdr:sp macro="" textlink="">
      <xdr:nvSpPr>
        <xdr:cNvPr id="139" name="テキスト ボックス 138"/>
        <xdr:cNvSpPr txBox="1"/>
      </xdr:nvSpPr>
      <xdr:spPr>
        <a:xfrm>
          <a:off x="3497795" y="997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116487</xdr:rowOff>
    </xdr:from>
    <xdr:to>
      <xdr:col>15</xdr:col>
      <xdr:colOff>101600</xdr:colOff>
      <xdr:row>58</xdr:row>
      <xdr:rowOff>46637</xdr:rowOff>
    </xdr:to>
    <xdr:sp macro="" textlink="">
      <xdr:nvSpPr>
        <xdr:cNvPr id="140" name="楕円 139"/>
        <xdr:cNvSpPr/>
      </xdr:nvSpPr>
      <xdr:spPr>
        <a:xfrm>
          <a:off x="2857500" y="9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37764</xdr:rowOff>
    </xdr:from>
    <xdr:ext cx="599010" cy="259045"/>
    <xdr:sp macro="" textlink="">
      <xdr:nvSpPr>
        <xdr:cNvPr id="141" name="テキスト ボックス 140"/>
        <xdr:cNvSpPr txBox="1"/>
      </xdr:nvSpPr>
      <xdr:spPr>
        <a:xfrm>
          <a:off x="2608795" y="99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165290</xdr:rowOff>
    </xdr:from>
    <xdr:to>
      <xdr:col>10</xdr:col>
      <xdr:colOff>165100</xdr:colOff>
      <xdr:row>58</xdr:row>
      <xdr:rowOff>95440</xdr:rowOff>
    </xdr:to>
    <xdr:sp macro="" textlink="">
      <xdr:nvSpPr>
        <xdr:cNvPr id="142" name="楕円 141"/>
        <xdr:cNvSpPr/>
      </xdr:nvSpPr>
      <xdr:spPr>
        <a:xfrm>
          <a:off x="1968500" y="99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86567</xdr:rowOff>
    </xdr:from>
    <xdr:ext cx="599010" cy="259045"/>
    <xdr:sp macro="" textlink="">
      <xdr:nvSpPr>
        <xdr:cNvPr id="143" name="テキスト ボックス 142"/>
        <xdr:cNvSpPr txBox="1"/>
      </xdr:nvSpPr>
      <xdr:spPr>
        <a:xfrm>
          <a:off x="1719795" y="1003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1488</xdr:rowOff>
    </xdr:from>
    <xdr:to>
      <xdr:col>6</xdr:col>
      <xdr:colOff>38100</xdr:colOff>
      <xdr:row>58</xdr:row>
      <xdr:rowOff>103088</xdr:rowOff>
    </xdr:to>
    <xdr:sp macro="" textlink="">
      <xdr:nvSpPr>
        <xdr:cNvPr id="144" name="楕円 143"/>
        <xdr:cNvSpPr/>
      </xdr:nvSpPr>
      <xdr:spPr>
        <a:xfrm>
          <a:off x="1079500" y="99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94215</xdr:rowOff>
    </xdr:from>
    <xdr:ext cx="599010" cy="259045"/>
    <xdr:sp macro="" textlink="">
      <xdr:nvSpPr>
        <xdr:cNvPr id="145" name="テキスト ボックス 144"/>
        <xdr:cNvSpPr txBox="1"/>
      </xdr:nvSpPr>
      <xdr:spPr>
        <a:xfrm>
          <a:off x="830795" y="1003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79842</xdr:rowOff>
    </xdr:from>
    <xdr:to>
      <xdr:col>24</xdr:col>
      <xdr:colOff>63500</xdr:colOff>
      <xdr:row>77</xdr:row>
      <xdr:rowOff>104375</xdr:rowOff>
    </xdr:to>
    <xdr:cxnSp macro="">
      <xdr:nvCxnSpPr>
        <xdr:cNvPr id="170" name="直線コネクタ 169"/>
        <xdr:cNvCxnSpPr/>
      </xdr:nvCxnSpPr>
      <xdr:spPr>
        <a:xfrm>
          <a:off x="3797300" y="13281492"/>
          <a:ext cx="8382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62731</xdr:rowOff>
    </xdr:from>
    <xdr:to>
      <xdr:col>19</xdr:col>
      <xdr:colOff>177800</xdr:colOff>
      <xdr:row>77</xdr:row>
      <xdr:rowOff>79842</xdr:rowOff>
    </xdr:to>
    <xdr:cxnSp macro="">
      <xdr:nvCxnSpPr>
        <xdr:cNvPr id="173" name="直線コネクタ 172"/>
        <xdr:cNvCxnSpPr/>
      </xdr:nvCxnSpPr>
      <xdr:spPr>
        <a:xfrm>
          <a:off x="2908300" y="13264381"/>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57375</xdr:rowOff>
    </xdr:from>
    <xdr:to>
      <xdr:col>15</xdr:col>
      <xdr:colOff>50800</xdr:colOff>
      <xdr:row>77</xdr:row>
      <xdr:rowOff>62731</xdr:rowOff>
    </xdr:to>
    <xdr:cxnSp macro="">
      <xdr:nvCxnSpPr>
        <xdr:cNvPr id="176" name="直線コネクタ 175"/>
        <xdr:cNvCxnSpPr/>
      </xdr:nvCxnSpPr>
      <xdr:spPr>
        <a:xfrm>
          <a:off x="2019300" y="13259025"/>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48752</xdr:rowOff>
    </xdr:from>
    <xdr:to>
      <xdr:col>10</xdr:col>
      <xdr:colOff>114300</xdr:colOff>
      <xdr:row>77</xdr:row>
      <xdr:rowOff>57375</xdr:rowOff>
    </xdr:to>
    <xdr:cxnSp macro="">
      <xdr:nvCxnSpPr>
        <xdr:cNvPr id="179" name="直線コネクタ 178"/>
        <xdr:cNvCxnSpPr/>
      </xdr:nvCxnSpPr>
      <xdr:spPr>
        <a:xfrm>
          <a:off x="1130300" y="13250402"/>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53575</xdr:rowOff>
    </xdr:from>
    <xdr:to>
      <xdr:col>24</xdr:col>
      <xdr:colOff>114300</xdr:colOff>
      <xdr:row>77</xdr:row>
      <xdr:rowOff>155175</xdr:rowOff>
    </xdr:to>
    <xdr:sp macro="" textlink="">
      <xdr:nvSpPr>
        <xdr:cNvPr id="189" name="楕円 188"/>
        <xdr:cNvSpPr/>
      </xdr:nvSpPr>
      <xdr:spPr>
        <a:xfrm>
          <a:off x="4584700" y="132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139952</xdr:rowOff>
    </xdr:from>
    <xdr:ext cx="534377" cy="259045"/>
    <xdr:sp macro="" textlink="">
      <xdr:nvSpPr>
        <xdr:cNvPr id="190" name="維持補修費該当値テキスト"/>
        <xdr:cNvSpPr txBox="1"/>
      </xdr:nvSpPr>
      <xdr:spPr>
        <a:xfrm>
          <a:off x="4686300" y="131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29042</xdr:rowOff>
    </xdr:from>
    <xdr:to>
      <xdr:col>20</xdr:col>
      <xdr:colOff>38100</xdr:colOff>
      <xdr:row>77</xdr:row>
      <xdr:rowOff>130642</xdr:rowOff>
    </xdr:to>
    <xdr:sp macro="" textlink="">
      <xdr:nvSpPr>
        <xdr:cNvPr id="191" name="楕円 190"/>
        <xdr:cNvSpPr/>
      </xdr:nvSpPr>
      <xdr:spPr>
        <a:xfrm>
          <a:off x="3746500" y="132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121769</xdr:rowOff>
    </xdr:from>
    <xdr:ext cx="534377" cy="259045"/>
    <xdr:sp macro="" textlink="">
      <xdr:nvSpPr>
        <xdr:cNvPr id="192" name="テキスト ボックス 191"/>
        <xdr:cNvSpPr txBox="1"/>
      </xdr:nvSpPr>
      <xdr:spPr>
        <a:xfrm>
          <a:off x="3530111" y="133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11931</xdr:rowOff>
    </xdr:from>
    <xdr:to>
      <xdr:col>15</xdr:col>
      <xdr:colOff>101600</xdr:colOff>
      <xdr:row>77</xdr:row>
      <xdr:rowOff>113531</xdr:rowOff>
    </xdr:to>
    <xdr:sp macro="" textlink="">
      <xdr:nvSpPr>
        <xdr:cNvPr id="193" name="楕円 192"/>
        <xdr:cNvSpPr/>
      </xdr:nvSpPr>
      <xdr:spPr>
        <a:xfrm>
          <a:off x="2857500" y="132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104658</xdr:rowOff>
    </xdr:from>
    <xdr:ext cx="534377" cy="259045"/>
    <xdr:sp macro="" textlink="">
      <xdr:nvSpPr>
        <xdr:cNvPr id="194" name="テキスト ボックス 193"/>
        <xdr:cNvSpPr txBox="1"/>
      </xdr:nvSpPr>
      <xdr:spPr>
        <a:xfrm>
          <a:off x="2641111" y="133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6575</xdr:rowOff>
    </xdr:from>
    <xdr:to>
      <xdr:col>10</xdr:col>
      <xdr:colOff>165100</xdr:colOff>
      <xdr:row>77</xdr:row>
      <xdr:rowOff>108175</xdr:rowOff>
    </xdr:to>
    <xdr:sp macro="" textlink="">
      <xdr:nvSpPr>
        <xdr:cNvPr id="195" name="楕円 194"/>
        <xdr:cNvSpPr/>
      </xdr:nvSpPr>
      <xdr:spPr>
        <a:xfrm>
          <a:off x="19685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124702</xdr:rowOff>
    </xdr:from>
    <xdr:ext cx="534377" cy="259045"/>
    <xdr:sp macro="" textlink="">
      <xdr:nvSpPr>
        <xdr:cNvPr id="196" name="テキスト ボックス 195"/>
        <xdr:cNvSpPr txBox="1"/>
      </xdr:nvSpPr>
      <xdr:spPr>
        <a:xfrm>
          <a:off x="1752111" y="129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169402</xdr:rowOff>
    </xdr:from>
    <xdr:to>
      <xdr:col>6</xdr:col>
      <xdr:colOff>38100</xdr:colOff>
      <xdr:row>77</xdr:row>
      <xdr:rowOff>99552</xdr:rowOff>
    </xdr:to>
    <xdr:sp macro="" textlink="">
      <xdr:nvSpPr>
        <xdr:cNvPr id="197" name="楕円 196"/>
        <xdr:cNvSpPr/>
      </xdr:nvSpPr>
      <xdr:spPr>
        <a:xfrm>
          <a:off x="1079500" y="131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116079</xdr:rowOff>
    </xdr:from>
    <xdr:ext cx="534377" cy="259045"/>
    <xdr:sp macro="" textlink="">
      <xdr:nvSpPr>
        <xdr:cNvPr id="198" name="テキスト ボックス 197"/>
        <xdr:cNvSpPr txBox="1"/>
      </xdr:nvSpPr>
      <xdr:spPr>
        <a:xfrm>
          <a:off x="863111" y="129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27133</xdr:rowOff>
    </xdr:from>
    <xdr:to>
      <xdr:col>24</xdr:col>
      <xdr:colOff>63500</xdr:colOff>
      <xdr:row>95</xdr:row>
      <xdr:rowOff>57452</xdr:rowOff>
    </xdr:to>
    <xdr:cxnSp macro="">
      <xdr:nvCxnSpPr>
        <xdr:cNvPr id="231" name="直線コネクタ 230"/>
        <xdr:cNvCxnSpPr/>
      </xdr:nvCxnSpPr>
      <xdr:spPr>
        <a:xfrm flipV="1">
          <a:off x="3797300" y="16314883"/>
          <a:ext cx="8382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57452</xdr:rowOff>
    </xdr:from>
    <xdr:to>
      <xdr:col>19</xdr:col>
      <xdr:colOff>177800</xdr:colOff>
      <xdr:row>95</xdr:row>
      <xdr:rowOff>79921</xdr:rowOff>
    </xdr:to>
    <xdr:cxnSp macro="">
      <xdr:nvCxnSpPr>
        <xdr:cNvPr id="234" name="直線コネクタ 233"/>
        <xdr:cNvCxnSpPr/>
      </xdr:nvCxnSpPr>
      <xdr:spPr>
        <a:xfrm flipV="1">
          <a:off x="2908300" y="16345202"/>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69329</xdr:rowOff>
    </xdr:from>
    <xdr:to>
      <xdr:col>15</xdr:col>
      <xdr:colOff>50800</xdr:colOff>
      <xdr:row>95</xdr:row>
      <xdr:rowOff>79921</xdr:rowOff>
    </xdr:to>
    <xdr:cxnSp macro="">
      <xdr:nvCxnSpPr>
        <xdr:cNvPr id="237" name="直線コネクタ 236"/>
        <xdr:cNvCxnSpPr/>
      </xdr:nvCxnSpPr>
      <xdr:spPr>
        <a:xfrm>
          <a:off x="2019300" y="1635707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69329</xdr:rowOff>
    </xdr:from>
    <xdr:to>
      <xdr:col>10</xdr:col>
      <xdr:colOff>114300</xdr:colOff>
      <xdr:row>96</xdr:row>
      <xdr:rowOff>15560</xdr:rowOff>
    </xdr:to>
    <xdr:cxnSp macro="">
      <xdr:nvCxnSpPr>
        <xdr:cNvPr id="240" name="直線コネクタ 239"/>
        <xdr:cNvCxnSpPr/>
      </xdr:nvCxnSpPr>
      <xdr:spPr>
        <a:xfrm flipV="1">
          <a:off x="1130300" y="16357079"/>
          <a:ext cx="889000" cy="1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147783</xdr:rowOff>
    </xdr:from>
    <xdr:to>
      <xdr:col>24</xdr:col>
      <xdr:colOff>114300</xdr:colOff>
      <xdr:row>95</xdr:row>
      <xdr:rowOff>77933</xdr:rowOff>
    </xdr:to>
    <xdr:sp macro="" textlink="">
      <xdr:nvSpPr>
        <xdr:cNvPr id="250" name="楕円 249"/>
        <xdr:cNvSpPr/>
      </xdr:nvSpPr>
      <xdr:spPr>
        <a:xfrm>
          <a:off x="4584700" y="162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170660</xdr:rowOff>
    </xdr:from>
    <xdr:ext cx="534377" cy="259045"/>
    <xdr:sp macro="" textlink="">
      <xdr:nvSpPr>
        <xdr:cNvPr id="251" name="扶助費該当値テキスト"/>
        <xdr:cNvSpPr txBox="1"/>
      </xdr:nvSpPr>
      <xdr:spPr>
        <a:xfrm>
          <a:off x="4686300" y="161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6652</xdr:rowOff>
    </xdr:from>
    <xdr:to>
      <xdr:col>20</xdr:col>
      <xdr:colOff>38100</xdr:colOff>
      <xdr:row>95</xdr:row>
      <xdr:rowOff>108252</xdr:rowOff>
    </xdr:to>
    <xdr:sp macro="" textlink="">
      <xdr:nvSpPr>
        <xdr:cNvPr id="252" name="楕円 251"/>
        <xdr:cNvSpPr/>
      </xdr:nvSpPr>
      <xdr:spPr>
        <a:xfrm>
          <a:off x="3746500" y="162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124779</xdr:rowOff>
    </xdr:from>
    <xdr:ext cx="534377" cy="259045"/>
    <xdr:sp macro="" textlink="">
      <xdr:nvSpPr>
        <xdr:cNvPr id="253" name="テキスト ボックス 252"/>
        <xdr:cNvSpPr txBox="1"/>
      </xdr:nvSpPr>
      <xdr:spPr>
        <a:xfrm>
          <a:off x="3530111" y="160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29121</xdr:rowOff>
    </xdr:from>
    <xdr:to>
      <xdr:col>15</xdr:col>
      <xdr:colOff>101600</xdr:colOff>
      <xdr:row>95</xdr:row>
      <xdr:rowOff>130721</xdr:rowOff>
    </xdr:to>
    <xdr:sp macro="" textlink="">
      <xdr:nvSpPr>
        <xdr:cNvPr id="254" name="楕円 253"/>
        <xdr:cNvSpPr/>
      </xdr:nvSpPr>
      <xdr:spPr>
        <a:xfrm>
          <a:off x="2857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147248</xdr:rowOff>
    </xdr:from>
    <xdr:ext cx="534377" cy="259045"/>
    <xdr:sp macro="" textlink="">
      <xdr:nvSpPr>
        <xdr:cNvPr id="255" name="テキスト ボックス 254"/>
        <xdr:cNvSpPr txBox="1"/>
      </xdr:nvSpPr>
      <xdr:spPr>
        <a:xfrm>
          <a:off x="2641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18529</xdr:rowOff>
    </xdr:from>
    <xdr:to>
      <xdr:col>10</xdr:col>
      <xdr:colOff>165100</xdr:colOff>
      <xdr:row>95</xdr:row>
      <xdr:rowOff>120129</xdr:rowOff>
    </xdr:to>
    <xdr:sp macro="" textlink="">
      <xdr:nvSpPr>
        <xdr:cNvPr id="256" name="楕円 255"/>
        <xdr:cNvSpPr/>
      </xdr:nvSpPr>
      <xdr:spPr>
        <a:xfrm>
          <a:off x="1968500" y="163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136656</xdr:rowOff>
    </xdr:from>
    <xdr:ext cx="534377" cy="259045"/>
    <xdr:sp macro="" textlink="">
      <xdr:nvSpPr>
        <xdr:cNvPr id="257" name="テキスト ボックス 256"/>
        <xdr:cNvSpPr txBox="1"/>
      </xdr:nvSpPr>
      <xdr:spPr>
        <a:xfrm>
          <a:off x="1752111" y="160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136210</xdr:rowOff>
    </xdr:from>
    <xdr:to>
      <xdr:col>6</xdr:col>
      <xdr:colOff>38100</xdr:colOff>
      <xdr:row>96</xdr:row>
      <xdr:rowOff>66360</xdr:rowOff>
    </xdr:to>
    <xdr:sp macro="" textlink="">
      <xdr:nvSpPr>
        <xdr:cNvPr id="258" name="楕円 257"/>
        <xdr:cNvSpPr/>
      </xdr:nvSpPr>
      <xdr:spPr>
        <a:xfrm>
          <a:off x="1079500" y="16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82887</xdr:rowOff>
    </xdr:from>
    <xdr:ext cx="534377" cy="259045"/>
    <xdr:sp macro="" textlink="">
      <xdr:nvSpPr>
        <xdr:cNvPr id="259" name="テキスト ボックス 258"/>
        <xdr:cNvSpPr txBox="1"/>
      </xdr:nvSpPr>
      <xdr:spPr>
        <a:xfrm>
          <a:off x="863111" y="161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153958</xdr:rowOff>
    </xdr:from>
    <xdr:to>
      <xdr:col>55</xdr:col>
      <xdr:colOff>0</xdr:colOff>
      <xdr:row>37</xdr:row>
      <xdr:rowOff>166665</xdr:rowOff>
    </xdr:to>
    <xdr:cxnSp macro="">
      <xdr:nvCxnSpPr>
        <xdr:cNvPr id="290" name="直線コネクタ 289"/>
        <xdr:cNvCxnSpPr/>
      </xdr:nvCxnSpPr>
      <xdr:spPr>
        <a:xfrm>
          <a:off x="9639300" y="6497608"/>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153958</xdr:rowOff>
    </xdr:from>
    <xdr:to>
      <xdr:col>50</xdr:col>
      <xdr:colOff>114300</xdr:colOff>
      <xdr:row>37</xdr:row>
      <xdr:rowOff>171234</xdr:rowOff>
    </xdr:to>
    <xdr:cxnSp macro="">
      <xdr:nvCxnSpPr>
        <xdr:cNvPr id="293" name="直線コネクタ 292"/>
        <xdr:cNvCxnSpPr/>
      </xdr:nvCxnSpPr>
      <xdr:spPr>
        <a:xfrm flipV="1">
          <a:off x="8750300" y="649760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152378</xdr:rowOff>
    </xdr:from>
    <xdr:to>
      <xdr:col>45</xdr:col>
      <xdr:colOff>177800</xdr:colOff>
      <xdr:row>37</xdr:row>
      <xdr:rowOff>171234</xdr:rowOff>
    </xdr:to>
    <xdr:cxnSp macro="">
      <xdr:nvCxnSpPr>
        <xdr:cNvPr id="296" name="直線コネクタ 295"/>
        <xdr:cNvCxnSpPr/>
      </xdr:nvCxnSpPr>
      <xdr:spPr>
        <a:xfrm>
          <a:off x="7861300" y="6496028"/>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152378</xdr:rowOff>
    </xdr:from>
    <xdr:to>
      <xdr:col>41</xdr:col>
      <xdr:colOff>50800</xdr:colOff>
      <xdr:row>38</xdr:row>
      <xdr:rowOff>28579</xdr:rowOff>
    </xdr:to>
    <xdr:cxnSp macro="">
      <xdr:nvCxnSpPr>
        <xdr:cNvPr id="299" name="直線コネクタ 298"/>
        <xdr:cNvCxnSpPr/>
      </xdr:nvCxnSpPr>
      <xdr:spPr>
        <a:xfrm flipV="1">
          <a:off x="6972300" y="6496028"/>
          <a:ext cx="8890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115865</xdr:rowOff>
    </xdr:from>
    <xdr:to>
      <xdr:col>55</xdr:col>
      <xdr:colOff>50800</xdr:colOff>
      <xdr:row>38</xdr:row>
      <xdr:rowOff>46015</xdr:rowOff>
    </xdr:to>
    <xdr:sp macro="" textlink="">
      <xdr:nvSpPr>
        <xdr:cNvPr id="309" name="楕円 308"/>
        <xdr:cNvSpPr/>
      </xdr:nvSpPr>
      <xdr:spPr>
        <a:xfrm>
          <a:off x="10426700" y="64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94292</xdr:rowOff>
    </xdr:from>
    <xdr:ext cx="599010" cy="259045"/>
    <xdr:sp macro="" textlink="">
      <xdr:nvSpPr>
        <xdr:cNvPr id="310" name="補助費等該当値テキスト"/>
        <xdr:cNvSpPr txBox="1"/>
      </xdr:nvSpPr>
      <xdr:spPr>
        <a:xfrm>
          <a:off x="10528300" y="643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103158</xdr:rowOff>
    </xdr:from>
    <xdr:to>
      <xdr:col>50</xdr:col>
      <xdr:colOff>165100</xdr:colOff>
      <xdr:row>38</xdr:row>
      <xdr:rowOff>33308</xdr:rowOff>
    </xdr:to>
    <xdr:sp macro="" textlink="">
      <xdr:nvSpPr>
        <xdr:cNvPr id="311" name="楕円 310"/>
        <xdr:cNvSpPr/>
      </xdr:nvSpPr>
      <xdr:spPr>
        <a:xfrm>
          <a:off x="9588500" y="64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24435</xdr:rowOff>
    </xdr:from>
    <xdr:ext cx="599010" cy="259045"/>
    <xdr:sp macro="" textlink="">
      <xdr:nvSpPr>
        <xdr:cNvPr id="312" name="テキスト ボックス 311"/>
        <xdr:cNvSpPr txBox="1"/>
      </xdr:nvSpPr>
      <xdr:spPr>
        <a:xfrm>
          <a:off x="9339795" y="653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120434</xdr:rowOff>
    </xdr:from>
    <xdr:to>
      <xdr:col>46</xdr:col>
      <xdr:colOff>38100</xdr:colOff>
      <xdr:row>38</xdr:row>
      <xdr:rowOff>50584</xdr:rowOff>
    </xdr:to>
    <xdr:sp macro="" textlink="">
      <xdr:nvSpPr>
        <xdr:cNvPr id="313" name="楕円 312"/>
        <xdr:cNvSpPr/>
      </xdr:nvSpPr>
      <xdr:spPr>
        <a:xfrm>
          <a:off x="8699500" y="64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41711</xdr:rowOff>
    </xdr:from>
    <xdr:ext cx="599010" cy="259045"/>
    <xdr:sp macro="" textlink="">
      <xdr:nvSpPr>
        <xdr:cNvPr id="314" name="テキスト ボックス 313"/>
        <xdr:cNvSpPr txBox="1"/>
      </xdr:nvSpPr>
      <xdr:spPr>
        <a:xfrm>
          <a:off x="8450795" y="6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101578</xdr:rowOff>
    </xdr:from>
    <xdr:to>
      <xdr:col>41</xdr:col>
      <xdr:colOff>101600</xdr:colOff>
      <xdr:row>38</xdr:row>
      <xdr:rowOff>31728</xdr:rowOff>
    </xdr:to>
    <xdr:sp macro="" textlink="">
      <xdr:nvSpPr>
        <xdr:cNvPr id="315" name="楕円 314"/>
        <xdr:cNvSpPr/>
      </xdr:nvSpPr>
      <xdr:spPr>
        <a:xfrm>
          <a:off x="7810500" y="64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48255</xdr:rowOff>
    </xdr:from>
    <xdr:ext cx="599010" cy="259045"/>
    <xdr:sp macro="" textlink="">
      <xdr:nvSpPr>
        <xdr:cNvPr id="316" name="テキスト ボックス 315"/>
        <xdr:cNvSpPr txBox="1"/>
      </xdr:nvSpPr>
      <xdr:spPr>
        <a:xfrm>
          <a:off x="7561795" y="622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149229</xdr:rowOff>
    </xdr:from>
    <xdr:to>
      <xdr:col>36</xdr:col>
      <xdr:colOff>165100</xdr:colOff>
      <xdr:row>38</xdr:row>
      <xdr:rowOff>79380</xdr:rowOff>
    </xdr:to>
    <xdr:sp macro="" textlink="">
      <xdr:nvSpPr>
        <xdr:cNvPr id="317" name="楕円 316"/>
        <xdr:cNvSpPr/>
      </xdr:nvSpPr>
      <xdr:spPr>
        <a:xfrm>
          <a:off x="6921500" y="6492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70506</xdr:rowOff>
    </xdr:from>
    <xdr:ext cx="599010" cy="259045"/>
    <xdr:sp macro="" textlink="">
      <xdr:nvSpPr>
        <xdr:cNvPr id="318" name="テキスト ボックス 317"/>
        <xdr:cNvSpPr txBox="1"/>
      </xdr:nvSpPr>
      <xdr:spPr>
        <a:xfrm>
          <a:off x="6672795" y="658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104307</xdr:rowOff>
    </xdr:from>
    <xdr:to>
      <xdr:col>55</xdr:col>
      <xdr:colOff>0</xdr:colOff>
      <xdr:row>58</xdr:row>
      <xdr:rowOff>51266</xdr:rowOff>
    </xdr:to>
    <xdr:cxnSp macro="">
      <xdr:nvCxnSpPr>
        <xdr:cNvPr id="345" name="直線コネクタ 344"/>
        <xdr:cNvCxnSpPr/>
      </xdr:nvCxnSpPr>
      <xdr:spPr>
        <a:xfrm flipV="1">
          <a:off x="9639300" y="9876957"/>
          <a:ext cx="838200" cy="1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2365</xdr:rowOff>
    </xdr:from>
    <xdr:to>
      <xdr:col>50</xdr:col>
      <xdr:colOff>114300</xdr:colOff>
      <xdr:row>58</xdr:row>
      <xdr:rowOff>51266</xdr:rowOff>
    </xdr:to>
    <xdr:cxnSp macro="">
      <xdr:nvCxnSpPr>
        <xdr:cNvPr id="348" name="直線コネクタ 347"/>
        <xdr:cNvCxnSpPr/>
      </xdr:nvCxnSpPr>
      <xdr:spPr>
        <a:xfrm>
          <a:off x="8750300" y="9946465"/>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2365</xdr:rowOff>
    </xdr:from>
    <xdr:to>
      <xdr:col>45</xdr:col>
      <xdr:colOff>177800</xdr:colOff>
      <xdr:row>58</xdr:row>
      <xdr:rowOff>48994</xdr:rowOff>
    </xdr:to>
    <xdr:cxnSp macro="">
      <xdr:nvCxnSpPr>
        <xdr:cNvPr id="351" name="直線コネクタ 350"/>
        <xdr:cNvCxnSpPr/>
      </xdr:nvCxnSpPr>
      <xdr:spPr>
        <a:xfrm flipV="1">
          <a:off x="7861300" y="9946465"/>
          <a:ext cx="889000" cy="4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32927</xdr:rowOff>
    </xdr:from>
    <xdr:to>
      <xdr:col>41</xdr:col>
      <xdr:colOff>50800</xdr:colOff>
      <xdr:row>58</xdr:row>
      <xdr:rowOff>48994</xdr:rowOff>
    </xdr:to>
    <xdr:cxnSp macro="">
      <xdr:nvCxnSpPr>
        <xdr:cNvPr id="354" name="直線コネクタ 353"/>
        <xdr:cNvCxnSpPr/>
      </xdr:nvCxnSpPr>
      <xdr:spPr>
        <a:xfrm>
          <a:off x="6972300" y="9977027"/>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53507</xdr:rowOff>
    </xdr:from>
    <xdr:to>
      <xdr:col>55</xdr:col>
      <xdr:colOff>50800</xdr:colOff>
      <xdr:row>57</xdr:row>
      <xdr:rowOff>155107</xdr:rowOff>
    </xdr:to>
    <xdr:sp macro="" textlink="">
      <xdr:nvSpPr>
        <xdr:cNvPr id="364" name="楕円 363"/>
        <xdr:cNvSpPr/>
      </xdr:nvSpPr>
      <xdr:spPr>
        <a:xfrm>
          <a:off x="10426700" y="98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76384</xdr:rowOff>
    </xdr:from>
    <xdr:ext cx="599010" cy="259045"/>
    <xdr:sp macro="" textlink="">
      <xdr:nvSpPr>
        <xdr:cNvPr id="365" name="普通建設事業費該当値テキスト"/>
        <xdr:cNvSpPr txBox="1"/>
      </xdr:nvSpPr>
      <xdr:spPr>
        <a:xfrm>
          <a:off x="10528300" y="96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xdr:rowOff>
    </xdr:from>
    <xdr:to>
      <xdr:col>50</xdr:col>
      <xdr:colOff>165100</xdr:colOff>
      <xdr:row>58</xdr:row>
      <xdr:rowOff>102066</xdr:rowOff>
    </xdr:to>
    <xdr:sp macro="" textlink="">
      <xdr:nvSpPr>
        <xdr:cNvPr id="366" name="楕円 365"/>
        <xdr:cNvSpPr/>
      </xdr:nvSpPr>
      <xdr:spPr>
        <a:xfrm>
          <a:off x="9588500" y="9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93193</xdr:rowOff>
    </xdr:from>
    <xdr:ext cx="599010" cy="259045"/>
    <xdr:sp macro="" textlink="">
      <xdr:nvSpPr>
        <xdr:cNvPr id="367" name="テキスト ボックス 366"/>
        <xdr:cNvSpPr txBox="1"/>
      </xdr:nvSpPr>
      <xdr:spPr>
        <a:xfrm>
          <a:off x="9339795" y="1003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123015</xdr:rowOff>
    </xdr:from>
    <xdr:to>
      <xdr:col>46</xdr:col>
      <xdr:colOff>38100</xdr:colOff>
      <xdr:row>58</xdr:row>
      <xdr:rowOff>53165</xdr:rowOff>
    </xdr:to>
    <xdr:sp macro="" textlink="">
      <xdr:nvSpPr>
        <xdr:cNvPr id="368" name="楕円 367"/>
        <xdr:cNvSpPr/>
      </xdr:nvSpPr>
      <xdr:spPr>
        <a:xfrm>
          <a:off x="8699500" y="98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69692</xdr:rowOff>
    </xdr:from>
    <xdr:ext cx="599010" cy="259045"/>
    <xdr:sp macro="" textlink="">
      <xdr:nvSpPr>
        <xdr:cNvPr id="369" name="テキスト ボックス 368"/>
        <xdr:cNvSpPr txBox="1"/>
      </xdr:nvSpPr>
      <xdr:spPr>
        <a:xfrm>
          <a:off x="8450795" y="967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169644</xdr:rowOff>
    </xdr:from>
    <xdr:to>
      <xdr:col>41</xdr:col>
      <xdr:colOff>101600</xdr:colOff>
      <xdr:row>58</xdr:row>
      <xdr:rowOff>99794</xdr:rowOff>
    </xdr:to>
    <xdr:sp macro="" textlink="">
      <xdr:nvSpPr>
        <xdr:cNvPr id="370" name="楕円 369"/>
        <xdr:cNvSpPr/>
      </xdr:nvSpPr>
      <xdr:spPr>
        <a:xfrm>
          <a:off x="7810500" y="99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90921</xdr:rowOff>
    </xdr:from>
    <xdr:ext cx="599010" cy="259045"/>
    <xdr:sp macro="" textlink="">
      <xdr:nvSpPr>
        <xdr:cNvPr id="371" name="テキスト ボックス 370"/>
        <xdr:cNvSpPr txBox="1"/>
      </xdr:nvSpPr>
      <xdr:spPr>
        <a:xfrm>
          <a:off x="7561795" y="100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153577</xdr:rowOff>
    </xdr:from>
    <xdr:to>
      <xdr:col>36</xdr:col>
      <xdr:colOff>165100</xdr:colOff>
      <xdr:row>58</xdr:row>
      <xdr:rowOff>83727</xdr:rowOff>
    </xdr:to>
    <xdr:sp macro="" textlink="">
      <xdr:nvSpPr>
        <xdr:cNvPr id="372" name="楕円 371"/>
        <xdr:cNvSpPr/>
      </xdr:nvSpPr>
      <xdr:spPr>
        <a:xfrm>
          <a:off x="6921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74854</xdr:rowOff>
    </xdr:from>
    <xdr:ext cx="599010" cy="259045"/>
    <xdr:sp macro="" textlink="">
      <xdr:nvSpPr>
        <xdr:cNvPr id="373" name="テキスト ボックス 372"/>
        <xdr:cNvSpPr txBox="1"/>
      </xdr:nvSpPr>
      <xdr:spPr>
        <a:xfrm>
          <a:off x="6672795" y="10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62343</xdr:rowOff>
    </xdr:from>
    <xdr:to>
      <xdr:col>55</xdr:col>
      <xdr:colOff>0</xdr:colOff>
      <xdr:row>79</xdr:row>
      <xdr:rowOff>98879</xdr:rowOff>
    </xdr:to>
    <xdr:cxnSp macro="">
      <xdr:nvCxnSpPr>
        <xdr:cNvPr id="404" name="直線コネクタ 403"/>
        <xdr:cNvCxnSpPr/>
      </xdr:nvCxnSpPr>
      <xdr:spPr>
        <a:xfrm>
          <a:off x="9639300" y="13606893"/>
          <a:ext cx="8382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38041</xdr:rowOff>
    </xdr:from>
    <xdr:to>
      <xdr:col>50</xdr:col>
      <xdr:colOff>114300</xdr:colOff>
      <xdr:row>79</xdr:row>
      <xdr:rowOff>62343</xdr:rowOff>
    </xdr:to>
    <xdr:cxnSp macro="">
      <xdr:nvCxnSpPr>
        <xdr:cNvPr id="407" name="直線コネクタ 406"/>
        <xdr:cNvCxnSpPr/>
      </xdr:nvCxnSpPr>
      <xdr:spPr>
        <a:xfrm>
          <a:off x="8750300" y="13582591"/>
          <a:ext cx="889000" cy="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38041</xdr:rowOff>
    </xdr:from>
    <xdr:to>
      <xdr:col>45</xdr:col>
      <xdr:colOff>177800</xdr:colOff>
      <xdr:row>79</xdr:row>
      <xdr:rowOff>95104</xdr:rowOff>
    </xdr:to>
    <xdr:cxnSp macro="">
      <xdr:nvCxnSpPr>
        <xdr:cNvPr id="410" name="直線コネクタ 409"/>
        <xdr:cNvCxnSpPr/>
      </xdr:nvCxnSpPr>
      <xdr:spPr>
        <a:xfrm flipV="1">
          <a:off x="7861300" y="13582591"/>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0" name="楕円 41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1"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11543</xdr:rowOff>
    </xdr:from>
    <xdr:to>
      <xdr:col>50</xdr:col>
      <xdr:colOff>165100</xdr:colOff>
      <xdr:row>79</xdr:row>
      <xdr:rowOff>113143</xdr:rowOff>
    </xdr:to>
    <xdr:sp macro="" textlink="">
      <xdr:nvSpPr>
        <xdr:cNvPr id="422" name="楕円 421"/>
        <xdr:cNvSpPr/>
      </xdr:nvSpPr>
      <xdr:spPr>
        <a:xfrm>
          <a:off x="9588500" y="135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104270</xdr:rowOff>
    </xdr:from>
    <xdr:ext cx="534377" cy="259045"/>
    <xdr:sp macro="" textlink="">
      <xdr:nvSpPr>
        <xdr:cNvPr id="423" name="テキスト ボックス 422"/>
        <xdr:cNvSpPr txBox="1"/>
      </xdr:nvSpPr>
      <xdr:spPr>
        <a:xfrm>
          <a:off x="9372111" y="1364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158691</xdr:rowOff>
    </xdr:from>
    <xdr:to>
      <xdr:col>46</xdr:col>
      <xdr:colOff>38100</xdr:colOff>
      <xdr:row>79</xdr:row>
      <xdr:rowOff>88841</xdr:rowOff>
    </xdr:to>
    <xdr:sp macro="" textlink="">
      <xdr:nvSpPr>
        <xdr:cNvPr id="424" name="楕円 423"/>
        <xdr:cNvSpPr/>
      </xdr:nvSpPr>
      <xdr:spPr>
        <a:xfrm>
          <a:off x="8699500" y="135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79968</xdr:rowOff>
    </xdr:from>
    <xdr:ext cx="534377" cy="259045"/>
    <xdr:sp macro="" textlink="">
      <xdr:nvSpPr>
        <xdr:cNvPr id="425" name="テキスト ボックス 424"/>
        <xdr:cNvSpPr txBox="1"/>
      </xdr:nvSpPr>
      <xdr:spPr>
        <a:xfrm>
          <a:off x="8483111" y="136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44304</xdr:rowOff>
    </xdr:from>
    <xdr:to>
      <xdr:col>41</xdr:col>
      <xdr:colOff>101600</xdr:colOff>
      <xdr:row>79</xdr:row>
      <xdr:rowOff>145904</xdr:rowOff>
    </xdr:to>
    <xdr:sp macro="" textlink="">
      <xdr:nvSpPr>
        <xdr:cNvPr id="426" name="楕円 425"/>
        <xdr:cNvSpPr/>
      </xdr:nvSpPr>
      <xdr:spPr>
        <a:xfrm>
          <a:off x="7810500" y="135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137031</xdr:rowOff>
    </xdr:from>
    <xdr:ext cx="469744" cy="259045"/>
    <xdr:sp macro="" textlink="">
      <xdr:nvSpPr>
        <xdr:cNvPr id="427" name="テキスト ボックス 426"/>
        <xdr:cNvSpPr txBox="1"/>
      </xdr:nvSpPr>
      <xdr:spPr>
        <a:xfrm>
          <a:off x="7626428" y="136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155198</xdr:rowOff>
    </xdr:from>
    <xdr:to>
      <xdr:col>55</xdr:col>
      <xdr:colOff>0</xdr:colOff>
      <xdr:row>98</xdr:row>
      <xdr:rowOff>17475</xdr:rowOff>
    </xdr:to>
    <xdr:cxnSp macro="">
      <xdr:nvCxnSpPr>
        <xdr:cNvPr id="452" name="直線コネクタ 451"/>
        <xdr:cNvCxnSpPr/>
      </xdr:nvCxnSpPr>
      <xdr:spPr>
        <a:xfrm>
          <a:off x="9639300" y="16785848"/>
          <a:ext cx="8382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114912</xdr:rowOff>
    </xdr:from>
    <xdr:to>
      <xdr:col>50</xdr:col>
      <xdr:colOff>114300</xdr:colOff>
      <xdr:row>97</xdr:row>
      <xdr:rowOff>155198</xdr:rowOff>
    </xdr:to>
    <xdr:cxnSp macro="">
      <xdr:nvCxnSpPr>
        <xdr:cNvPr id="455" name="直線コネクタ 454"/>
        <xdr:cNvCxnSpPr/>
      </xdr:nvCxnSpPr>
      <xdr:spPr>
        <a:xfrm>
          <a:off x="8750300" y="16745562"/>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114912</xdr:rowOff>
    </xdr:from>
    <xdr:to>
      <xdr:col>45</xdr:col>
      <xdr:colOff>177800</xdr:colOff>
      <xdr:row>98</xdr:row>
      <xdr:rowOff>614</xdr:rowOff>
    </xdr:to>
    <xdr:cxnSp macro="">
      <xdr:nvCxnSpPr>
        <xdr:cNvPr id="458" name="直線コネクタ 457"/>
        <xdr:cNvCxnSpPr/>
      </xdr:nvCxnSpPr>
      <xdr:spPr>
        <a:xfrm flipV="1">
          <a:off x="7861300" y="16745562"/>
          <a:ext cx="889000" cy="5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138125</xdr:rowOff>
    </xdr:from>
    <xdr:to>
      <xdr:col>55</xdr:col>
      <xdr:colOff>50800</xdr:colOff>
      <xdr:row>98</xdr:row>
      <xdr:rowOff>68275</xdr:rowOff>
    </xdr:to>
    <xdr:sp macro="" textlink="">
      <xdr:nvSpPr>
        <xdr:cNvPr id="468" name="楕円 467"/>
        <xdr:cNvSpPr/>
      </xdr:nvSpPr>
      <xdr:spPr>
        <a:xfrm>
          <a:off x="10426700" y="16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53052</xdr:rowOff>
    </xdr:from>
    <xdr:ext cx="534377" cy="259045"/>
    <xdr:sp macro="" textlink="">
      <xdr:nvSpPr>
        <xdr:cNvPr id="469" name="普通建設事業費 （ うち更新整備　）該当値テキスト"/>
        <xdr:cNvSpPr txBox="1"/>
      </xdr:nvSpPr>
      <xdr:spPr>
        <a:xfrm>
          <a:off x="10528300"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104398</xdr:rowOff>
    </xdr:from>
    <xdr:to>
      <xdr:col>50</xdr:col>
      <xdr:colOff>165100</xdr:colOff>
      <xdr:row>98</xdr:row>
      <xdr:rowOff>34548</xdr:rowOff>
    </xdr:to>
    <xdr:sp macro="" textlink="">
      <xdr:nvSpPr>
        <xdr:cNvPr id="470" name="楕円 469"/>
        <xdr:cNvSpPr/>
      </xdr:nvSpPr>
      <xdr:spPr>
        <a:xfrm>
          <a:off x="9588500" y="16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25675</xdr:rowOff>
    </xdr:from>
    <xdr:ext cx="534377" cy="259045"/>
    <xdr:sp macro="" textlink="">
      <xdr:nvSpPr>
        <xdr:cNvPr id="471" name="テキスト ボックス 470"/>
        <xdr:cNvSpPr txBox="1"/>
      </xdr:nvSpPr>
      <xdr:spPr>
        <a:xfrm>
          <a:off x="9372111" y="168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64112</xdr:rowOff>
    </xdr:from>
    <xdr:to>
      <xdr:col>46</xdr:col>
      <xdr:colOff>38100</xdr:colOff>
      <xdr:row>97</xdr:row>
      <xdr:rowOff>165712</xdr:rowOff>
    </xdr:to>
    <xdr:sp macro="" textlink="">
      <xdr:nvSpPr>
        <xdr:cNvPr id="472" name="楕円 471"/>
        <xdr:cNvSpPr/>
      </xdr:nvSpPr>
      <xdr:spPr>
        <a:xfrm>
          <a:off x="8699500" y="166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10789</xdr:rowOff>
    </xdr:from>
    <xdr:ext cx="599010" cy="259045"/>
    <xdr:sp macro="" textlink="">
      <xdr:nvSpPr>
        <xdr:cNvPr id="473" name="テキスト ボックス 472"/>
        <xdr:cNvSpPr txBox="1"/>
      </xdr:nvSpPr>
      <xdr:spPr>
        <a:xfrm>
          <a:off x="8450795" y="164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121264</xdr:rowOff>
    </xdr:from>
    <xdr:to>
      <xdr:col>41</xdr:col>
      <xdr:colOff>101600</xdr:colOff>
      <xdr:row>98</xdr:row>
      <xdr:rowOff>51414</xdr:rowOff>
    </xdr:to>
    <xdr:sp macro="" textlink="">
      <xdr:nvSpPr>
        <xdr:cNvPr id="474" name="楕円 473"/>
        <xdr:cNvSpPr/>
      </xdr:nvSpPr>
      <xdr:spPr>
        <a:xfrm>
          <a:off x="7810500" y="167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42541</xdr:rowOff>
    </xdr:from>
    <xdr:ext cx="534377" cy="259045"/>
    <xdr:sp macro="" textlink="">
      <xdr:nvSpPr>
        <xdr:cNvPr id="475" name="テキスト ボックス 474"/>
        <xdr:cNvSpPr txBox="1"/>
      </xdr:nvSpPr>
      <xdr:spPr>
        <a:xfrm>
          <a:off x="7594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2479</xdr:rowOff>
    </xdr:from>
    <xdr:to>
      <xdr:col>85</xdr:col>
      <xdr:colOff>127000</xdr:colOff>
      <xdr:row>39</xdr:row>
      <xdr:rowOff>38186</xdr:rowOff>
    </xdr:to>
    <xdr:cxnSp macro="">
      <xdr:nvCxnSpPr>
        <xdr:cNvPr id="504" name="直線コネクタ 503"/>
        <xdr:cNvCxnSpPr/>
      </xdr:nvCxnSpPr>
      <xdr:spPr>
        <a:xfrm flipV="1">
          <a:off x="15481300" y="6689029"/>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38186</xdr:rowOff>
    </xdr:from>
    <xdr:to>
      <xdr:col>81</xdr:col>
      <xdr:colOff>50800</xdr:colOff>
      <xdr:row>39</xdr:row>
      <xdr:rowOff>40396</xdr:rowOff>
    </xdr:to>
    <xdr:cxnSp macro="">
      <xdr:nvCxnSpPr>
        <xdr:cNvPr id="507" name="直線コネクタ 506"/>
        <xdr:cNvCxnSpPr/>
      </xdr:nvCxnSpPr>
      <xdr:spPr>
        <a:xfrm flipV="1">
          <a:off x="14592300" y="672473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40396</xdr:rowOff>
    </xdr:from>
    <xdr:to>
      <xdr:col>76</xdr:col>
      <xdr:colOff>114300</xdr:colOff>
      <xdr:row>39</xdr:row>
      <xdr:rowOff>44450</xdr:rowOff>
    </xdr:to>
    <xdr:cxnSp macro="">
      <xdr:nvCxnSpPr>
        <xdr:cNvPr id="510" name="直線コネクタ 509"/>
        <xdr:cNvCxnSpPr/>
      </xdr:nvCxnSpPr>
      <xdr:spPr>
        <a:xfrm flipV="1">
          <a:off x="13703300" y="6726946"/>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123129</xdr:rowOff>
    </xdr:from>
    <xdr:to>
      <xdr:col>85</xdr:col>
      <xdr:colOff>177800</xdr:colOff>
      <xdr:row>39</xdr:row>
      <xdr:rowOff>53279</xdr:rowOff>
    </xdr:to>
    <xdr:sp macro="" textlink="">
      <xdr:nvSpPr>
        <xdr:cNvPr id="523" name="楕円 522"/>
        <xdr:cNvSpPr/>
      </xdr:nvSpPr>
      <xdr:spPr>
        <a:xfrm>
          <a:off x="16268700" y="66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158836</xdr:rowOff>
    </xdr:from>
    <xdr:to>
      <xdr:col>81</xdr:col>
      <xdr:colOff>101600</xdr:colOff>
      <xdr:row>39</xdr:row>
      <xdr:rowOff>88986</xdr:rowOff>
    </xdr:to>
    <xdr:sp macro="" textlink="">
      <xdr:nvSpPr>
        <xdr:cNvPr id="525" name="楕円 524"/>
        <xdr:cNvSpPr/>
      </xdr:nvSpPr>
      <xdr:spPr>
        <a:xfrm>
          <a:off x="15430500" y="66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80113</xdr:rowOff>
    </xdr:from>
    <xdr:ext cx="469744" cy="259045"/>
    <xdr:sp macro="" textlink="">
      <xdr:nvSpPr>
        <xdr:cNvPr id="526" name="テキスト ボックス 525"/>
        <xdr:cNvSpPr txBox="1"/>
      </xdr:nvSpPr>
      <xdr:spPr>
        <a:xfrm>
          <a:off x="15246428" y="676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161046</xdr:rowOff>
    </xdr:from>
    <xdr:to>
      <xdr:col>76</xdr:col>
      <xdr:colOff>165100</xdr:colOff>
      <xdr:row>39</xdr:row>
      <xdr:rowOff>91196</xdr:rowOff>
    </xdr:to>
    <xdr:sp macro="" textlink="">
      <xdr:nvSpPr>
        <xdr:cNvPr id="527" name="楕円 526"/>
        <xdr:cNvSpPr/>
      </xdr:nvSpPr>
      <xdr:spPr>
        <a:xfrm>
          <a:off x="14541500" y="66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82323</xdr:rowOff>
    </xdr:from>
    <xdr:ext cx="469744" cy="259045"/>
    <xdr:sp macro="" textlink="">
      <xdr:nvSpPr>
        <xdr:cNvPr id="528" name="テキスト ボックス 527"/>
        <xdr:cNvSpPr txBox="1"/>
      </xdr:nvSpPr>
      <xdr:spPr>
        <a:xfrm>
          <a:off x="14357428" y="676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100529</xdr:rowOff>
    </xdr:from>
    <xdr:to>
      <xdr:col>85</xdr:col>
      <xdr:colOff>127000</xdr:colOff>
      <xdr:row>77</xdr:row>
      <xdr:rowOff>110127</xdr:rowOff>
    </xdr:to>
    <xdr:cxnSp macro="">
      <xdr:nvCxnSpPr>
        <xdr:cNvPr id="616" name="直線コネクタ 615"/>
        <xdr:cNvCxnSpPr/>
      </xdr:nvCxnSpPr>
      <xdr:spPr>
        <a:xfrm flipV="1">
          <a:off x="15481300" y="13302179"/>
          <a:ext cx="8382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110127</xdr:rowOff>
    </xdr:from>
    <xdr:to>
      <xdr:col>81</xdr:col>
      <xdr:colOff>50800</xdr:colOff>
      <xdr:row>77</xdr:row>
      <xdr:rowOff>128274</xdr:rowOff>
    </xdr:to>
    <xdr:cxnSp macro="">
      <xdr:nvCxnSpPr>
        <xdr:cNvPr id="619" name="直線コネクタ 618"/>
        <xdr:cNvCxnSpPr/>
      </xdr:nvCxnSpPr>
      <xdr:spPr>
        <a:xfrm flipV="1">
          <a:off x="14592300" y="13311777"/>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128274</xdr:rowOff>
    </xdr:from>
    <xdr:to>
      <xdr:col>76</xdr:col>
      <xdr:colOff>114300</xdr:colOff>
      <xdr:row>77</xdr:row>
      <xdr:rowOff>138204</xdr:rowOff>
    </xdr:to>
    <xdr:cxnSp macro="">
      <xdr:nvCxnSpPr>
        <xdr:cNvPr id="622" name="直線コネクタ 621"/>
        <xdr:cNvCxnSpPr/>
      </xdr:nvCxnSpPr>
      <xdr:spPr>
        <a:xfrm flipV="1">
          <a:off x="13703300" y="13329924"/>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138204</xdr:rowOff>
    </xdr:from>
    <xdr:to>
      <xdr:col>71</xdr:col>
      <xdr:colOff>177800</xdr:colOff>
      <xdr:row>77</xdr:row>
      <xdr:rowOff>139931</xdr:rowOff>
    </xdr:to>
    <xdr:cxnSp macro="">
      <xdr:nvCxnSpPr>
        <xdr:cNvPr id="625" name="直線コネクタ 624"/>
        <xdr:cNvCxnSpPr/>
      </xdr:nvCxnSpPr>
      <xdr:spPr>
        <a:xfrm flipV="1">
          <a:off x="12814300" y="13339854"/>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49729</xdr:rowOff>
    </xdr:from>
    <xdr:to>
      <xdr:col>85</xdr:col>
      <xdr:colOff>177800</xdr:colOff>
      <xdr:row>77</xdr:row>
      <xdr:rowOff>151329</xdr:rowOff>
    </xdr:to>
    <xdr:sp macro="" textlink="">
      <xdr:nvSpPr>
        <xdr:cNvPr id="635" name="楕円 634"/>
        <xdr:cNvSpPr/>
      </xdr:nvSpPr>
      <xdr:spPr>
        <a:xfrm>
          <a:off x="16268700" y="132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72606</xdr:rowOff>
    </xdr:from>
    <xdr:ext cx="599010" cy="259045"/>
    <xdr:sp macro="" textlink="">
      <xdr:nvSpPr>
        <xdr:cNvPr id="636" name="公債費該当値テキスト"/>
        <xdr:cNvSpPr txBox="1"/>
      </xdr:nvSpPr>
      <xdr:spPr>
        <a:xfrm>
          <a:off x="16370300" y="131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59327</xdr:rowOff>
    </xdr:from>
    <xdr:to>
      <xdr:col>81</xdr:col>
      <xdr:colOff>101600</xdr:colOff>
      <xdr:row>77</xdr:row>
      <xdr:rowOff>160927</xdr:rowOff>
    </xdr:to>
    <xdr:sp macro="" textlink="">
      <xdr:nvSpPr>
        <xdr:cNvPr id="637" name="楕円 636"/>
        <xdr:cNvSpPr/>
      </xdr:nvSpPr>
      <xdr:spPr>
        <a:xfrm>
          <a:off x="15430500" y="132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152054</xdr:rowOff>
    </xdr:from>
    <xdr:ext cx="599010" cy="259045"/>
    <xdr:sp macro="" textlink="">
      <xdr:nvSpPr>
        <xdr:cNvPr id="638" name="テキスト ボックス 637"/>
        <xdr:cNvSpPr txBox="1"/>
      </xdr:nvSpPr>
      <xdr:spPr>
        <a:xfrm>
          <a:off x="15181795" y="133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77474</xdr:rowOff>
    </xdr:from>
    <xdr:to>
      <xdr:col>76</xdr:col>
      <xdr:colOff>165100</xdr:colOff>
      <xdr:row>78</xdr:row>
      <xdr:rowOff>7624</xdr:rowOff>
    </xdr:to>
    <xdr:sp macro="" textlink="">
      <xdr:nvSpPr>
        <xdr:cNvPr id="639" name="楕円 638"/>
        <xdr:cNvSpPr/>
      </xdr:nvSpPr>
      <xdr:spPr>
        <a:xfrm>
          <a:off x="14541500" y="13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170201</xdr:rowOff>
    </xdr:from>
    <xdr:ext cx="599010" cy="259045"/>
    <xdr:sp macro="" textlink="">
      <xdr:nvSpPr>
        <xdr:cNvPr id="640" name="テキスト ボックス 639"/>
        <xdr:cNvSpPr txBox="1"/>
      </xdr:nvSpPr>
      <xdr:spPr>
        <a:xfrm>
          <a:off x="14292795" y="1337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87404</xdr:rowOff>
    </xdr:from>
    <xdr:to>
      <xdr:col>72</xdr:col>
      <xdr:colOff>38100</xdr:colOff>
      <xdr:row>78</xdr:row>
      <xdr:rowOff>17554</xdr:rowOff>
    </xdr:to>
    <xdr:sp macro="" textlink="">
      <xdr:nvSpPr>
        <xdr:cNvPr id="641" name="楕円 640"/>
        <xdr:cNvSpPr/>
      </xdr:nvSpPr>
      <xdr:spPr>
        <a:xfrm>
          <a:off x="13652500" y="13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8681</xdr:rowOff>
    </xdr:from>
    <xdr:ext cx="599010" cy="259045"/>
    <xdr:sp macro="" textlink="">
      <xdr:nvSpPr>
        <xdr:cNvPr id="642" name="テキスト ボックス 641"/>
        <xdr:cNvSpPr txBox="1"/>
      </xdr:nvSpPr>
      <xdr:spPr>
        <a:xfrm>
          <a:off x="13403795" y="1338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89131</xdr:rowOff>
    </xdr:from>
    <xdr:to>
      <xdr:col>67</xdr:col>
      <xdr:colOff>101600</xdr:colOff>
      <xdr:row>78</xdr:row>
      <xdr:rowOff>19281</xdr:rowOff>
    </xdr:to>
    <xdr:sp macro="" textlink="">
      <xdr:nvSpPr>
        <xdr:cNvPr id="643" name="楕円 642"/>
        <xdr:cNvSpPr/>
      </xdr:nvSpPr>
      <xdr:spPr>
        <a:xfrm>
          <a:off x="12763500" y="132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10408</xdr:rowOff>
    </xdr:from>
    <xdr:ext cx="599010" cy="259045"/>
    <xdr:sp macro="" textlink="">
      <xdr:nvSpPr>
        <xdr:cNvPr id="644" name="テキスト ボックス 643"/>
        <xdr:cNvSpPr txBox="1"/>
      </xdr:nvSpPr>
      <xdr:spPr>
        <a:xfrm>
          <a:off x="12514795" y="1338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129496</xdr:rowOff>
    </xdr:from>
    <xdr:to>
      <xdr:col>85</xdr:col>
      <xdr:colOff>127000</xdr:colOff>
      <xdr:row>98</xdr:row>
      <xdr:rowOff>130952</xdr:rowOff>
    </xdr:to>
    <xdr:cxnSp macro="">
      <xdr:nvCxnSpPr>
        <xdr:cNvPr id="671" name="直線コネクタ 670"/>
        <xdr:cNvCxnSpPr/>
      </xdr:nvCxnSpPr>
      <xdr:spPr>
        <a:xfrm flipV="1">
          <a:off x="15481300" y="16931596"/>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130952</xdr:rowOff>
    </xdr:from>
    <xdr:to>
      <xdr:col>81</xdr:col>
      <xdr:colOff>50800</xdr:colOff>
      <xdr:row>98</xdr:row>
      <xdr:rowOff>131753</xdr:rowOff>
    </xdr:to>
    <xdr:cxnSp macro="">
      <xdr:nvCxnSpPr>
        <xdr:cNvPr id="674" name="直線コネクタ 673"/>
        <xdr:cNvCxnSpPr/>
      </xdr:nvCxnSpPr>
      <xdr:spPr>
        <a:xfrm flipV="1">
          <a:off x="14592300" y="1693305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131753</xdr:rowOff>
    </xdr:from>
    <xdr:to>
      <xdr:col>76</xdr:col>
      <xdr:colOff>114300</xdr:colOff>
      <xdr:row>98</xdr:row>
      <xdr:rowOff>136099</xdr:rowOff>
    </xdr:to>
    <xdr:cxnSp macro="">
      <xdr:nvCxnSpPr>
        <xdr:cNvPr id="677" name="直線コネクタ 676"/>
        <xdr:cNvCxnSpPr/>
      </xdr:nvCxnSpPr>
      <xdr:spPr>
        <a:xfrm flipV="1">
          <a:off x="13703300" y="16933853"/>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136012</xdr:rowOff>
    </xdr:from>
    <xdr:to>
      <xdr:col>71</xdr:col>
      <xdr:colOff>177800</xdr:colOff>
      <xdr:row>98</xdr:row>
      <xdr:rowOff>136099</xdr:rowOff>
    </xdr:to>
    <xdr:cxnSp macro="">
      <xdr:nvCxnSpPr>
        <xdr:cNvPr id="680" name="直線コネクタ 679"/>
        <xdr:cNvCxnSpPr/>
      </xdr:nvCxnSpPr>
      <xdr:spPr>
        <a:xfrm>
          <a:off x="12814300" y="16938112"/>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78696</xdr:rowOff>
    </xdr:from>
    <xdr:to>
      <xdr:col>85</xdr:col>
      <xdr:colOff>177800</xdr:colOff>
      <xdr:row>99</xdr:row>
      <xdr:rowOff>8846</xdr:rowOff>
    </xdr:to>
    <xdr:sp macro="" textlink="">
      <xdr:nvSpPr>
        <xdr:cNvPr id="690" name="楕円 689"/>
        <xdr:cNvSpPr/>
      </xdr:nvSpPr>
      <xdr:spPr>
        <a:xfrm>
          <a:off x="16268700" y="168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165073</xdr:rowOff>
    </xdr:from>
    <xdr:ext cx="534377" cy="259045"/>
    <xdr:sp macro="" textlink="">
      <xdr:nvSpPr>
        <xdr:cNvPr id="691" name="積立金該当値テキスト"/>
        <xdr:cNvSpPr txBox="1"/>
      </xdr:nvSpPr>
      <xdr:spPr>
        <a:xfrm>
          <a:off x="16370300" y="167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80152</xdr:rowOff>
    </xdr:from>
    <xdr:to>
      <xdr:col>81</xdr:col>
      <xdr:colOff>101600</xdr:colOff>
      <xdr:row>99</xdr:row>
      <xdr:rowOff>10302</xdr:rowOff>
    </xdr:to>
    <xdr:sp macro="" textlink="">
      <xdr:nvSpPr>
        <xdr:cNvPr id="692" name="楕円 691"/>
        <xdr:cNvSpPr/>
      </xdr:nvSpPr>
      <xdr:spPr>
        <a:xfrm>
          <a:off x="154305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1429</xdr:rowOff>
    </xdr:from>
    <xdr:ext cx="469744" cy="259045"/>
    <xdr:sp macro="" textlink="">
      <xdr:nvSpPr>
        <xdr:cNvPr id="693" name="テキスト ボックス 692"/>
        <xdr:cNvSpPr txBox="1"/>
      </xdr:nvSpPr>
      <xdr:spPr>
        <a:xfrm>
          <a:off x="15246428" y="1697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80953</xdr:rowOff>
    </xdr:from>
    <xdr:to>
      <xdr:col>76</xdr:col>
      <xdr:colOff>165100</xdr:colOff>
      <xdr:row>99</xdr:row>
      <xdr:rowOff>11103</xdr:rowOff>
    </xdr:to>
    <xdr:sp macro="" textlink="">
      <xdr:nvSpPr>
        <xdr:cNvPr id="694" name="楕円 693"/>
        <xdr:cNvSpPr/>
      </xdr:nvSpPr>
      <xdr:spPr>
        <a:xfrm>
          <a:off x="14541500" y="168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2230</xdr:rowOff>
    </xdr:from>
    <xdr:ext cx="469744" cy="259045"/>
    <xdr:sp macro="" textlink="">
      <xdr:nvSpPr>
        <xdr:cNvPr id="695" name="テキスト ボックス 694"/>
        <xdr:cNvSpPr txBox="1"/>
      </xdr:nvSpPr>
      <xdr:spPr>
        <a:xfrm>
          <a:off x="14357428" y="1697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85299</xdr:rowOff>
    </xdr:from>
    <xdr:to>
      <xdr:col>72</xdr:col>
      <xdr:colOff>38100</xdr:colOff>
      <xdr:row>99</xdr:row>
      <xdr:rowOff>15449</xdr:rowOff>
    </xdr:to>
    <xdr:sp macro="" textlink="">
      <xdr:nvSpPr>
        <xdr:cNvPr id="696" name="楕円 695"/>
        <xdr:cNvSpPr/>
      </xdr:nvSpPr>
      <xdr:spPr>
        <a:xfrm>
          <a:off x="13652500" y="168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6576</xdr:rowOff>
    </xdr:from>
    <xdr:ext cx="469744" cy="259045"/>
    <xdr:sp macro="" textlink="">
      <xdr:nvSpPr>
        <xdr:cNvPr id="697" name="テキスト ボックス 696"/>
        <xdr:cNvSpPr txBox="1"/>
      </xdr:nvSpPr>
      <xdr:spPr>
        <a:xfrm>
          <a:off x="13468428" y="169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85212</xdr:rowOff>
    </xdr:from>
    <xdr:to>
      <xdr:col>67</xdr:col>
      <xdr:colOff>101600</xdr:colOff>
      <xdr:row>99</xdr:row>
      <xdr:rowOff>15362</xdr:rowOff>
    </xdr:to>
    <xdr:sp macro="" textlink="">
      <xdr:nvSpPr>
        <xdr:cNvPr id="698" name="楕円 697"/>
        <xdr:cNvSpPr/>
      </xdr:nvSpPr>
      <xdr:spPr>
        <a:xfrm>
          <a:off x="12763500" y="168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6489</xdr:rowOff>
    </xdr:from>
    <xdr:ext cx="469744" cy="259045"/>
    <xdr:sp macro="" textlink="">
      <xdr:nvSpPr>
        <xdr:cNvPr id="699" name="テキスト ボックス 698"/>
        <xdr:cNvSpPr txBox="1"/>
      </xdr:nvSpPr>
      <xdr:spPr>
        <a:xfrm>
          <a:off x="12579428" y="169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13157</xdr:rowOff>
    </xdr:from>
    <xdr:to>
      <xdr:col>116</xdr:col>
      <xdr:colOff>63500</xdr:colOff>
      <xdr:row>59</xdr:row>
      <xdr:rowOff>23596</xdr:rowOff>
    </xdr:to>
    <xdr:cxnSp macro="">
      <xdr:nvCxnSpPr>
        <xdr:cNvPr id="783" name="直線コネクタ 782"/>
        <xdr:cNvCxnSpPr/>
      </xdr:nvCxnSpPr>
      <xdr:spPr>
        <a:xfrm>
          <a:off x="21323300" y="1012870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13157</xdr:rowOff>
    </xdr:from>
    <xdr:to>
      <xdr:col>111</xdr:col>
      <xdr:colOff>177800</xdr:colOff>
      <xdr:row>59</xdr:row>
      <xdr:rowOff>25476</xdr:rowOff>
    </xdr:to>
    <xdr:cxnSp macro="">
      <xdr:nvCxnSpPr>
        <xdr:cNvPr id="786" name="直線コネクタ 785"/>
        <xdr:cNvCxnSpPr/>
      </xdr:nvCxnSpPr>
      <xdr:spPr>
        <a:xfrm flipV="1">
          <a:off x="20434300" y="1012870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25476</xdr:rowOff>
    </xdr:from>
    <xdr:to>
      <xdr:col>107</xdr:col>
      <xdr:colOff>50800</xdr:colOff>
      <xdr:row>59</xdr:row>
      <xdr:rowOff>27636</xdr:rowOff>
    </xdr:to>
    <xdr:cxnSp macro="">
      <xdr:nvCxnSpPr>
        <xdr:cNvPr id="789" name="直線コネクタ 788"/>
        <xdr:cNvCxnSpPr/>
      </xdr:nvCxnSpPr>
      <xdr:spPr>
        <a:xfrm flipV="1">
          <a:off x="19545300" y="10141026"/>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27636</xdr:rowOff>
    </xdr:from>
    <xdr:to>
      <xdr:col>102</xdr:col>
      <xdr:colOff>114300</xdr:colOff>
      <xdr:row>59</xdr:row>
      <xdr:rowOff>28753</xdr:rowOff>
    </xdr:to>
    <xdr:cxnSp macro="">
      <xdr:nvCxnSpPr>
        <xdr:cNvPr id="792" name="直線コネクタ 791"/>
        <xdr:cNvCxnSpPr/>
      </xdr:nvCxnSpPr>
      <xdr:spPr>
        <a:xfrm flipV="1">
          <a:off x="18656300" y="10143186"/>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144246</xdr:rowOff>
    </xdr:from>
    <xdr:to>
      <xdr:col>116</xdr:col>
      <xdr:colOff>114300</xdr:colOff>
      <xdr:row>59</xdr:row>
      <xdr:rowOff>74396</xdr:rowOff>
    </xdr:to>
    <xdr:sp macro="" textlink="">
      <xdr:nvSpPr>
        <xdr:cNvPr id="802" name="楕円 801"/>
        <xdr:cNvSpPr/>
      </xdr:nvSpPr>
      <xdr:spPr>
        <a:xfrm>
          <a:off x="22110700" y="100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59173</xdr:rowOff>
    </xdr:from>
    <xdr:ext cx="469744" cy="259045"/>
    <xdr:sp macro="" textlink="">
      <xdr:nvSpPr>
        <xdr:cNvPr id="803" name="貸付金該当値テキスト"/>
        <xdr:cNvSpPr txBox="1"/>
      </xdr:nvSpPr>
      <xdr:spPr>
        <a:xfrm>
          <a:off x="22212300" y="100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133807</xdr:rowOff>
    </xdr:from>
    <xdr:to>
      <xdr:col>112</xdr:col>
      <xdr:colOff>38100</xdr:colOff>
      <xdr:row>59</xdr:row>
      <xdr:rowOff>63957</xdr:rowOff>
    </xdr:to>
    <xdr:sp macro="" textlink="">
      <xdr:nvSpPr>
        <xdr:cNvPr id="804" name="楕円 803"/>
        <xdr:cNvSpPr/>
      </xdr:nvSpPr>
      <xdr:spPr>
        <a:xfrm>
          <a:off x="21272500" y="100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55084</xdr:rowOff>
    </xdr:from>
    <xdr:ext cx="469744" cy="259045"/>
    <xdr:sp macro="" textlink="">
      <xdr:nvSpPr>
        <xdr:cNvPr id="805" name="テキスト ボックス 804"/>
        <xdr:cNvSpPr txBox="1"/>
      </xdr:nvSpPr>
      <xdr:spPr>
        <a:xfrm>
          <a:off x="21088428" y="101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146126</xdr:rowOff>
    </xdr:from>
    <xdr:to>
      <xdr:col>107</xdr:col>
      <xdr:colOff>101600</xdr:colOff>
      <xdr:row>59</xdr:row>
      <xdr:rowOff>76276</xdr:rowOff>
    </xdr:to>
    <xdr:sp macro="" textlink="">
      <xdr:nvSpPr>
        <xdr:cNvPr id="806" name="楕円 805"/>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67403</xdr:rowOff>
    </xdr:from>
    <xdr:ext cx="469744" cy="259045"/>
    <xdr:sp macro="" textlink="">
      <xdr:nvSpPr>
        <xdr:cNvPr id="807" name="テキスト ボックス 806"/>
        <xdr:cNvSpPr txBox="1"/>
      </xdr:nvSpPr>
      <xdr:spPr>
        <a:xfrm>
          <a:off x="20199428" y="101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148286</xdr:rowOff>
    </xdr:from>
    <xdr:to>
      <xdr:col>102</xdr:col>
      <xdr:colOff>165100</xdr:colOff>
      <xdr:row>59</xdr:row>
      <xdr:rowOff>78436</xdr:rowOff>
    </xdr:to>
    <xdr:sp macro="" textlink="">
      <xdr:nvSpPr>
        <xdr:cNvPr id="808" name="楕円 807"/>
        <xdr:cNvSpPr/>
      </xdr:nvSpPr>
      <xdr:spPr>
        <a:xfrm>
          <a:off x="19494500" y="100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69563</xdr:rowOff>
    </xdr:from>
    <xdr:ext cx="469744" cy="259045"/>
    <xdr:sp macro="" textlink="">
      <xdr:nvSpPr>
        <xdr:cNvPr id="809" name="テキスト ボックス 808"/>
        <xdr:cNvSpPr txBox="1"/>
      </xdr:nvSpPr>
      <xdr:spPr>
        <a:xfrm>
          <a:off x="19310428" y="101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149403</xdr:rowOff>
    </xdr:from>
    <xdr:to>
      <xdr:col>98</xdr:col>
      <xdr:colOff>38100</xdr:colOff>
      <xdr:row>59</xdr:row>
      <xdr:rowOff>79553</xdr:rowOff>
    </xdr:to>
    <xdr:sp macro="" textlink="">
      <xdr:nvSpPr>
        <xdr:cNvPr id="810" name="楕円 809"/>
        <xdr:cNvSpPr/>
      </xdr:nvSpPr>
      <xdr:spPr>
        <a:xfrm>
          <a:off x="18605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70680</xdr:rowOff>
    </xdr:from>
    <xdr:ext cx="469744" cy="259045"/>
    <xdr:sp macro="" textlink="">
      <xdr:nvSpPr>
        <xdr:cNvPr id="811" name="テキスト ボックス 810"/>
        <xdr:cNvSpPr txBox="1"/>
      </xdr:nvSpPr>
      <xdr:spPr>
        <a:xfrm>
          <a:off x="18421428" y="101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98206</xdr:rowOff>
    </xdr:from>
    <xdr:to>
      <xdr:col>116</xdr:col>
      <xdr:colOff>63500</xdr:colOff>
      <xdr:row>75</xdr:row>
      <xdr:rowOff>104317</xdr:rowOff>
    </xdr:to>
    <xdr:cxnSp macro="">
      <xdr:nvCxnSpPr>
        <xdr:cNvPr id="840" name="直線コネクタ 839"/>
        <xdr:cNvCxnSpPr/>
      </xdr:nvCxnSpPr>
      <xdr:spPr>
        <a:xfrm>
          <a:off x="21323300" y="12956956"/>
          <a:ext cx="8382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98206</xdr:rowOff>
    </xdr:from>
    <xdr:to>
      <xdr:col>111</xdr:col>
      <xdr:colOff>177800</xdr:colOff>
      <xdr:row>75</xdr:row>
      <xdr:rowOff>153188</xdr:rowOff>
    </xdr:to>
    <xdr:cxnSp macro="">
      <xdr:nvCxnSpPr>
        <xdr:cNvPr id="843" name="直線コネクタ 842"/>
        <xdr:cNvCxnSpPr/>
      </xdr:nvCxnSpPr>
      <xdr:spPr>
        <a:xfrm flipV="1">
          <a:off x="20434300" y="12956956"/>
          <a:ext cx="889000" cy="5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153188</xdr:rowOff>
    </xdr:from>
    <xdr:to>
      <xdr:col>107</xdr:col>
      <xdr:colOff>50800</xdr:colOff>
      <xdr:row>75</xdr:row>
      <xdr:rowOff>164950</xdr:rowOff>
    </xdr:to>
    <xdr:cxnSp macro="">
      <xdr:nvCxnSpPr>
        <xdr:cNvPr id="846" name="直線コネクタ 845"/>
        <xdr:cNvCxnSpPr/>
      </xdr:nvCxnSpPr>
      <xdr:spPr>
        <a:xfrm flipV="1">
          <a:off x="19545300" y="13011938"/>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156319</xdr:rowOff>
    </xdr:from>
    <xdr:to>
      <xdr:col>102</xdr:col>
      <xdr:colOff>114300</xdr:colOff>
      <xdr:row>75</xdr:row>
      <xdr:rowOff>164950</xdr:rowOff>
    </xdr:to>
    <xdr:cxnSp macro="">
      <xdr:nvCxnSpPr>
        <xdr:cNvPr id="849" name="直線コネクタ 848"/>
        <xdr:cNvCxnSpPr/>
      </xdr:nvCxnSpPr>
      <xdr:spPr>
        <a:xfrm>
          <a:off x="18656300" y="13015069"/>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53517</xdr:rowOff>
    </xdr:from>
    <xdr:to>
      <xdr:col>116</xdr:col>
      <xdr:colOff>114300</xdr:colOff>
      <xdr:row>75</xdr:row>
      <xdr:rowOff>155116</xdr:rowOff>
    </xdr:to>
    <xdr:sp macro="" textlink="">
      <xdr:nvSpPr>
        <xdr:cNvPr id="859" name="楕円 858"/>
        <xdr:cNvSpPr/>
      </xdr:nvSpPr>
      <xdr:spPr>
        <a:xfrm>
          <a:off x="22110700" y="12912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76394</xdr:rowOff>
    </xdr:from>
    <xdr:ext cx="599010" cy="259045"/>
    <xdr:sp macro="" textlink="">
      <xdr:nvSpPr>
        <xdr:cNvPr id="860" name="繰出金該当値テキスト"/>
        <xdr:cNvSpPr txBox="1"/>
      </xdr:nvSpPr>
      <xdr:spPr>
        <a:xfrm>
          <a:off x="22212300" y="1276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47406</xdr:rowOff>
    </xdr:from>
    <xdr:to>
      <xdr:col>112</xdr:col>
      <xdr:colOff>38100</xdr:colOff>
      <xdr:row>75</xdr:row>
      <xdr:rowOff>149005</xdr:rowOff>
    </xdr:to>
    <xdr:sp macro="" textlink="">
      <xdr:nvSpPr>
        <xdr:cNvPr id="861" name="楕円 860"/>
        <xdr:cNvSpPr/>
      </xdr:nvSpPr>
      <xdr:spPr>
        <a:xfrm>
          <a:off x="21272500" y="12906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165533</xdr:rowOff>
    </xdr:from>
    <xdr:ext cx="599010" cy="259045"/>
    <xdr:sp macro="" textlink="">
      <xdr:nvSpPr>
        <xdr:cNvPr id="862" name="テキスト ボックス 861"/>
        <xdr:cNvSpPr txBox="1"/>
      </xdr:nvSpPr>
      <xdr:spPr>
        <a:xfrm>
          <a:off x="21023795" y="1268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102388</xdr:rowOff>
    </xdr:from>
    <xdr:to>
      <xdr:col>107</xdr:col>
      <xdr:colOff>101600</xdr:colOff>
      <xdr:row>76</xdr:row>
      <xdr:rowOff>32538</xdr:rowOff>
    </xdr:to>
    <xdr:sp macro="" textlink="">
      <xdr:nvSpPr>
        <xdr:cNvPr id="863" name="楕円 862"/>
        <xdr:cNvSpPr/>
      </xdr:nvSpPr>
      <xdr:spPr>
        <a:xfrm>
          <a:off x="20383500" y="12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49065</xdr:rowOff>
    </xdr:from>
    <xdr:ext cx="599010" cy="259045"/>
    <xdr:sp macro="" textlink="">
      <xdr:nvSpPr>
        <xdr:cNvPr id="864" name="テキスト ボックス 863"/>
        <xdr:cNvSpPr txBox="1"/>
      </xdr:nvSpPr>
      <xdr:spPr>
        <a:xfrm>
          <a:off x="20134795" y="127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114149</xdr:rowOff>
    </xdr:from>
    <xdr:to>
      <xdr:col>102</xdr:col>
      <xdr:colOff>165100</xdr:colOff>
      <xdr:row>76</xdr:row>
      <xdr:rowOff>44298</xdr:rowOff>
    </xdr:to>
    <xdr:sp macro="" textlink="">
      <xdr:nvSpPr>
        <xdr:cNvPr id="865" name="楕円 864"/>
        <xdr:cNvSpPr/>
      </xdr:nvSpPr>
      <xdr:spPr>
        <a:xfrm>
          <a:off x="19494500" y="12972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60826</xdr:rowOff>
    </xdr:from>
    <xdr:ext cx="599010" cy="259045"/>
    <xdr:sp macro="" textlink="">
      <xdr:nvSpPr>
        <xdr:cNvPr id="866" name="テキスト ボックス 865"/>
        <xdr:cNvSpPr txBox="1"/>
      </xdr:nvSpPr>
      <xdr:spPr>
        <a:xfrm>
          <a:off x="19245795" y="127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105519</xdr:rowOff>
    </xdr:from>
    <xdr:to>
      <xdr:col>98</xdr:col>
      <xdr:colOff>38100</xdr:colOff>
      <xdr:row>76</xdr:row>
      <xdr:rowOff>35669</xdr:rowOff>
    </xdr:to>
    <xdr:sp macro="" textlink="">
      <xdr:nvSpPr>
        <xdr:cNvPr id="867" name="楕円 866"/>
        <xdr:cNvSpPr/>
      </xdr:nvSpPr>
      <xdr:spPr>
        <a:xfrm>
          <a:off x="18605500" y="129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52196</xdr:rowOff>
    </xdr:from>
    <xdr:ext cx="599010" cy="259045"/>
    <xdr:sp macro="" textlink="">
      <xdr:nvSpPr>
        <xdr:cNvPr id="868" name="テキスト ボックス 867"/>
        <xdr:cNvSpPr txBox="1"/>
      </xdr:nvSpPr>
      <xdr:spPr>
        <a:xfrm>
          <a:off x="18356795" y="1273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平成１８年度に策定した町自立計画に基づいて、健全な財政運営を目指すため、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人員削減、経常経費の削減、投資的経費の抑制・補助金の適正化などを実施しながら、新しいまちづくりのための主要施策に取り組んできた。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その結果として、類似団体平均値より低い数値になっている。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各特別会計への繰出金や扶助費は上回っており、受益者負担の見直しに努め、今後において公共施設の老朽化による維持管理経費などの維持補修費や大型事業実施による公債費の増額が見込まれるの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スクラップ＆ビルドによる事業の選択等による歳出構造の見直し、積立金の取崩しを最小限に留める必要がある。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4,024
233.57
5,701,747
5,647,585
36,377
2,792,948
6,994,138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130118</xdr:rowOff>
    </xdr:from>
    <xdr:to>
      <xdr:col>24</xdr:col>
      <xdr:colOff>63500</xdr:colOff>
      <xdr:row>37</xdr:row>
      <xdr:rowOff>138900</xdr:rowOff>
    </xdr:to>
    <xdr:cxnSp macro="">
      <xdr:nvCxnSpPr>
        <xdr:cNvPr id="60" name="直線コネクタ 59"/>
        <xdr:cNvCxnSpPr/>
      </xdr:nvCxnSpPr>
      <xdr:spPr>
        <a:xfrm flipV="1">
          <a:off x="3797300" y="6473768"/>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129965</xdr:rowOff>
    </xdr:from>
    <xdr:to>
      <xdr:col>19</xdr:col>
      <xdr:colOff>177800</xdr:colOff>
      <xdr:row>37</xdr:row>
      <xdr:rowOff>138900</xdr:rowOff>
    </xdr:to>
    <xdr:cxnSp macro="">
      <xdr:nvCxnSpPr>
        <xdr:cNvPr id="63" name="直線コネクタ 62"/>
        <xdr:cNvCxnSpPr/>
      </xdr:nvCxnSpPr>
      <xdr:spPr>
        <a:xfrm>
          <a:off x="2908300" y="6473615"/>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129965</xdr:rowOff>
    </xdr:from>
    <xdr:to>
      <xdr:col>15</xdr:col>
      <xdr:colOff>50800</xdr:colOff>
      <xdr:row>37</xdr:row>
      <xdr:rowOff>159150</xdr:rowOff>
    </xdr:to>
    <xdr:cxnSp macro="">
      <xdr:nvCxnSpPr>
        <xdr:cNvPr id="66" name="直線コネクタ 65"/>
        <xdr:cNvCxnSpPr/>
      </xdr:nvCxnSpPr>
      <xdr:spPr>
        <a:xfrm flipV="1">
          <a:off x="2019300" y="6473615"/>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155759</xdr:rowOff>
    </xdr:from>
    <xdr:to>
      <xdr:col>10</xdr:col>
      <xdr:colOff>114300</xdr:colOff>
      <xdr:row>37</xdr:row>
      <xdr:rowOff>159150</xdr:rowOff>
    </xdr:to>
    <xdr:cxnSp macro="">
      <xdr:nvCxnSpPr>
        <xdr:cNvPr id="69" name="直線コネクタ 68"/>
        <xdr:cNvCxnSpPr/>
      </xdr:nvCxnSpPr>
      <xdr:spPr>
        <a:xfrm>
          <a:off x="1130300" y="6499409"/>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79318</xdr:rowOff>
    </xdr:from>
    <xdr:to>
      <xdr:col>24</xdr:col>
      <xdr:colOff>114300</xdr:colOff>
      <xdr:row>38</xdr:row>
      <xdr:rowOff>9468</xdr:rowOff>
    </xdr:to>
    <xdr:sp macro="" textlink="">
      <xdr:nvSpPr>
        <xdr:cNvPr id="79" name="楕円 78"/>
        <xdr:cNvSpPr/>
      </xdr:nvSpPr>
      <xdr:spPr>
        <a:xfrm>
          <a:off x="4584700" y="64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57745</xdr:rowOff>
    </xdr:from>
    <xdr:ext cx="534377" cy="259045"/>
    <xdr:sp macro="" textlink="">
      <xdr:nvSpPr>
        <xdr:cNvPr id="80" name="議会費該当値テキスト"/>
        <xdr:cNvSpPr txBox="1"/>
      </xdr:nvSpPr>
      <xdr:spPr>
        <a:xfrm>
          <a:off x="4686300" y="64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88100</xdr:rowOff>
    </xdr:from>
    <xdr:to>
      <xdr:col>20</xdr:col>
      <xdr:colOff>38100</xdr:colOff>
      <xdr:row>38</xdr:row>
      <xdr:rowOff>18250</xdr:rowOff>
    </xdr:to>
    <xdr:sp macro="" textlink="">
      <xdr:nvSpPr>
        <xdr:cNvPr id="81" name="楕円 80"/>
        <xdr:cNvSpPr/>
      </xdr:nvSpPr>
      <xdr:spPr>
        <a:xfrm>
          <a:off x="3746500" y="64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9377</xdr:rowOff>
    </xdr:from>
    <xdr:ext cx="534377" cy="259045"/>
    <xdr:sp macro="" textlink="">
      <xdr:nvSpPr>
        <xdr:cNvPr id="82" name="テキスト ボックス 81"/>
        <xdr:cNvSpPr txBox="1"/>
      </xdr:nvSpPr>
      <xdr:spPr>
        <a:xfrm>
          <a:off x="3530111" y="65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79165</xdr:rowOff>
    </xdr:from>
    <xdr:to>
      <xdr:col>15</xdr:col>
      <xdr:colOff>101600</xdr:colOff>
      <xdr:row>38</xdr:row>
      <xdr:rowOff>9316</xdr:rowOff>
    </xdr:to>
    <xdr:sp macro="" textlink="">
      <xdr:nvSpPr>
        <xdr:cNvPr id="83" name="楕円 82"/>
        <xdr:cNvSpPr/>
      </xdr:nvSpPr>
      <xdr:spPr>
        <a:xfrm>
          <a:off x="2857500" y="6422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443</xdr:rowOff>
    </xdr:from>
    <xdr:ext cx="534377" cy="259045"/>
    <xdr:sp macro="" textlink="">
      <xdr:nvSpPr>
        <xdr:cNvPr id="84" name="テキスト ボックス 83"/>
        <xdr:cNvSpPr txBox="1"/>
      </xdr:nvSpPr>
      <xdr:spPr>
        <a:xfrm>
          <a:off x="2641111" y="65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108350</xdr:rowOff>
    </xdr:from>
    <xdr:to>
      <xdr:col>10</xdr:col>
      <xdr:colOff>165100</xdr:colOff>
      <xdr:row>38</xdr:row>
      <xdr:rowOff>38500</xdr:rowOff>
    </xdr:to>
    <xdr:sp macro="" textlink="">
      <xdr:nvSpPr>
        <xdr:cNvPr id="85" name="楕円 84"/>
        <xdr:cNvSpPr/>
      </xdr:nvSpPr>
      <xdr:spPr>
        <a:xfrm>
          <a:off x="1968500" y="64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29627</xdr:rowOff>
    </xdr:from>
    <xdr:ext cx="534377" cy="259045"/>
    <xdr:sp macro="" textlink="">
      <xdr:nvSpPr>
        <xdr:cNvPr id="86" name="テキスト ボックス 85"/>
        <xdr:cNvSpPr txBox="1"/>
      </xdr:nvSpPr>
      <xdr:spPr>
        <a:xfrm>
          <a:off x="1752111" y="65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104959</xdr:rowOff>
    </xdr:from>
    <xdr:to>
      <xdr:col>6</xdr:col>
      <xdr:colOff>38100</xdr:colOff>
      <xdr:row>38</xdr:row>
      <xdr:rowOff>35109</xdr:rowOff>
    </xdr:to>
    <xdr:sp macro="" textlink="">
      <xdr:nvSpPr>
        <xdr:cNvPr id="87" name="楕円 86"/>
        <xdr:cNvSpPr/>
      </xdr:nvSpPr>
      <xdr:spPr>
        <a:xfrm>
          <a:off x="1079500" y="6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26236</xdr:rowOff>
    </xdr:from>
    <xdr:ext cx="534377" cy="259045"/>
    <xdr:sp macro="" textlink="">
      <xdr:nvSpPr>
        <xdr:cNvPr id="88" name="テキスト ボックス 87"/>
        <xdr:cNvSpPr txBox="1"/>
      </xdr:nvSpPr>
      <xdr:spPr>
        <a:xfrm>
          <a:off x="863111" y="65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11980</xdr:rowOff>
    </xdr:from>
    <xdr:to>
      <xdr:col>24</xdr:col>
      <xdr:colOff>63500</xdr:colOff>
      <xdr:row>58</xdr:row>
      <xdr:rowOff>55435</xdr:rowOff>
    </xdr:to>
    <xdr:cxnSp macro="">
      <xdr:nvCxnSpPr>
        <xdr:cNvPr id="115" name="直線コネクタ 114"/>
        <xdr:cNvCxnSpPr/>
      </xdr:nvCxnSpPr>
      <xdr:spPr>
        <a:xfrm flipV="1">
          <a:off x="3797300" y="9956080"/>
          <a:ext cx="8382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55435</xdr:rowOff>
    </xdr:from>
    <xdr:to>
      <xdr:col>19</xdr:col>
      <xdr:colOff>177800</xdr:colOff>
      <xdr:row>58</xdr:row>
      <xdr:rowOff>73433</xdr:rowOff>
    </xdr:to>
    <xdr:cxnSp macro="">
      <xdr:nvCxnSpPr>
        <xdr:cNvPr id="118" name="直線コネクタ 117"/>
        <xdr:cNvCxnSpPr/>
      </xdr:nvCxnSpPr>
      <xdr:spPr>
        <a:xfrm flipV="1">
          <a:off x="2908300" y="9999535"/>
          <a:ext cx="8890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70438</xdr:rowOff>
    </xdr:from>
    <xdr:to>
      <xdr:col>15</xdr:col>
      <xdr:colOff>50800</xdr:colOff>
      <xdr:row>58</xdr:row>
      <xdr:rowOff>73433</xdr:rowOff>
    </xdr:to>
    <xdr:cxnSp macro="">
      <xdr:nvCxnSpPr>
        <xdr:cNvPr id="121" name="直線コネクタ 120"/>
        <xdr:cNvCxnSpPr/>
      </xdr:nvCxnSpPr>
      <xdr:spPr>
        <a:xfrm>
          <a:off x="2019300" y="10014538"/>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70438</xdr:rowOff>
    </xdr:from>
    <xdr:to>
      <xdr:col>10</xdr:col>
      <xdr:colOff>114300</xdr:colOff>
      <xdr:row>58</xdr:row>
      <xdr:rowOff>96413</xdr:rowOff>
    </xdr:to>
    <xdr:cxnSp macro="">
      <xdr:nvCxnSpPr>
        <xdr:cNvPr id="124" name="直線コネクタ 123"/>
        <xdr:cNvCxnSpPr/>
      </xdr:nvCxnSpPr>
      <xdr:spPr>
        <a:xfrm flipV="1">
          <a:off x="1130300" y="10014538"/>
          <a:ext cx="889000" cy="2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132630</xdr:rowOff>
    </xdr:from>
    <xdr:to>
      <xdr:col>24</xdr:col>
      <xdr:colOff>114300</xdr:colOff>
      <xdr:row>58</xdr:row>
      <xdr:rowOff>62780</xdr:rowOff>
    </xdr:to>
    <xdr:sp macro="" textlink="">
      <xdr:nvSpPr>
        <xdr:cNvPr id="134" name="楕円 133"/>
        <xdr:cNvSpPr/>
      </xdr:nvSpPr>
      <xdr:spPr>
        <a:xfrm>
          <a:off x="4584700" y="99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xdr:rowOff>
    </xdr:from>
    <xdr:to>
      <xdr:col>20</xdr:col>
      <xdr:colOff>38100</xdr:colOff>
      <xdr:row>58</xdr:row>
      <xdr:rowOff>106235</xdr:rowOff>
    </xdr:to>
    <xdr:sp macro="" textlink="">
      <xdr:nvSpPr>
        <xdr:cNvPr id="136" name="楕円 135"/>
        <xdr:cNvSpPr/>
      </xdr:nvSpPr>
      <xdr:spPr>
        <a:xfrm>
          <a:off x="3746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97362</xdr:rowOff>
    </xdr:from>
    <xdr:ext cx="599010" cy="259045"/>
    <xdr:sp macro="" textlink="">
      <xdr:nvSpPr>
        <xdr:cNvPr id="137" name="テキスト ボックス 136"/>
        <xdr:cNvSpPr txBox="1"/>
      </xdr:nvSpPr>
      <xdr:spPr>
        <a:xfrm>
          <a:off x="3497795" y="100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22633</xdr:rowOff>
    </xdr:from>
    <xdr:to>
      <xdr:col>15</xdr:col>
      <xdr:colOff>101600</xdr:colOff>
      <xdr:row>58</xdr:row>
      <xdr:rowOff>124233</xdr:rowOff>
    </xdr:to>
    <xdr:sp macro="" textlink="">
      <xdr:nvSpPr>
        <xdr:cNvPr id="138" name="楕円 137"/>
        <xdr:cNvSpPr/>
      </xdr:nvSpPr>
      <xdr:spPr>
        <a:xfrm>
          <a:off x="2857500" y="99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115360</xdr:rowOff>
    </xdr:from>
    <xdr:ext cx="599010" cy="259045"/>
    <xdr:sp macro="" textlink="">
      <xdr:nvSpPr>
        <xdr:cNvPr id="139" name="テキスト ボックス 138"/>
        <xdr:cNvSpPr txBox="1"/>
      </xdr:nvSpPr>
      <xdr:spPr>
        <a:xfrm>
          <a:off x="2608795" y="1005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19638</xdr:rowOff>
    </xdr:from>
    <xdr:to>
      <xdr:col>10</xdr:col>
      <xdr:colOff>165100</xdr:colOff>
      <xdr:row>58</xdr:row>
      <xdr:rowOff>121238</xdr:rowOff>
    </xdr:to>
    <xdr:sp macro="" textlink="">
      <xdr:nvSpPr>
        <xdr:cNvPr id="140" name="楕円 139"/>
        <xdr:cNvSpPr/>
      </xdr:nvSpPr>
      <xdr:spPr>
        <a:xfrm>
          <a:off x="1968500" y="99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112365</xdr:rowOff>
    </xdr:from>
    <xdr:ext cx="599010" cy="259045"/>
    <xdr:sp macro="" textlink="">
      <xdr:nvSpPr>
        <xdr:cNvPr id="141" name="テキスト ボックス 140"/>
        <xdr:cNvSpPr txBox="1"/>
      </xdr:nvSpPr>
      <xdr:spPr>
        <a:xfrm>
          <a:off x="1719795" y="10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45613</xdr:rowOff>
    </xdr:from>
    <xdr:to>
      <xdr:col>6</xdr:col>
      <xdr:colOff>38100</xdr:colOff>
      <xdr:row>58</xdr:row>
      <xdr:rowOff>147213</xdr:rowOff>
    </xdr:to>
    <xdr:sp macro="" textlink="">
      <xdr:nvSpPr>
        <xdr:cNvPr id="142" name="楕円 141"/>
        <xdr:cNvSpPr/>
      </xdr:nvSpPr>
      <xdr:spPr>
        <a:xfrm>
          <a:off x="1079500" y="9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138340</xdr:rowOff>
    </xdr:from>
    <xdr:ext cx="534377" cy="259045"/>
    <xdr:sp macro="" textlink="">
      <xdr:nvSpPr>
        <xdr:cNvPr id="143" name="テキスト ボックス 142"/>
        <xdr:cNvSpPr txBox="1"/>
      </xdr:nvSpPr>
      <xdr:spPr>
        <a:xfrm>
          <a:off x="863111" y="100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12756</xdr:rowOff>
    </xdr:from>
    <xdr:to>
      <xdr:col>24</xdr:col>
      <xdr:colOff>63500</xdr:colOff>
      <xdr:row>76</xdr:row>
      <xdr:rowOff>28809</xdr:rowOff>
    </xdr:to>
    <xdr:cxnSp macro="">
      <xdr:nvCxnSpPr>
        <xdr:cNvPr id="170" name="直線コネクタ 169"/>
        <xdr:cNvCxnSpPr/>
      </xdr:nvCxnSpPr>
      <xdr:spPr>
        <a:xfrm flipV="1">
          <a:off x="3797300" y="12871506"/>
          <a:ext cx="8382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28809</xdr:rowOff>
    </xdr:from>
    <xdr:to>
      <xdr:col>19</xdr:col>
      <xdr:colOff>177800</xdr:colOff>
      <xdr:row>76</xdr:row>
      <xdr:rowOff>54694</xdr:rowOff>
    </xdr:to>
    <xdr:cxnSp macro="">
      <xdr:nvCxnSpPr>
        <xdr:cNvPr id="173" name="直線コネクタ 172"/>
        <xdr:cNvCxnSpPr/>
      </xdr:nvCxnSpPr>
      <xdr:spPr>
        <a:xfrm flipV="1">
          <a:off x="2908300" y="130590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12866</xdr:rowOff>
    </xdr:from>
    <xdr:to>
      <xdr:col>15</xdr:col>
      <xdr:colOff>50800</xdr:colOff>
      <xdr:row>76</xdr:row>
      <xdr:rowOff>54694</xdr:rowOff>
    </xdr:to>
    <xdr:cxnSp macro="">
      <xdr:nvCxnSpPr>
        <xdr:cNvPr id="176" name="直線コネクタ 175"/>
        <xdr:cNvCxnSpPr/>
      </xdr:nvCxnSpPr>
      <xdr:spPr>
        <a:xfrm>
          <a:off x="2019300" y="13043066"/>
          <a:ext cx="889000" cy="4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25439</xdr:rowOff>
    </xdr:from>
    <xdr:to>
      <xdr:col>10</xdr:col>
      <xdr:colOff>114300</xdr:colOff>
      <xdr:row>76</xdr:row>
      <xdr:rowOff>12866</xdr:rowOff>
    </xdr:to>
    <xdr:cxnSp macro="">
      <xdr:nvCxnSpPr>
        <xdr:cNvPr id="179" name="直線コネクタ 178"/>
        <xdr:cNvCxnSpPr/>
      </xdr:nvCxnSpPr>
      <xdr:spPr>
        <a:xfrm>
          <a:off x="1130300" y="12884189"/>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133406</xdr:rowOff>
    </xdr:from>
    <xdr:to>
      <xdr:col>24</xdr:col>
      <xdr:colOff>114300</xdr:colOff>
      <xdr:row>75</xdr:row>
      <xdr:rowOff>63556</xdr:rowOff>
    </xdr:to>
    <xdr:sp macro="" textlink="">
      <xdr:nvSpPr>
        <xdr:cNvPr id="189" name="楕円 188"/>
        <xdr:cNvSpPr/>
      </xdr:nvSpPr>
      <xdr:spPr>
        <a:xfrm>
          <a:off x="4584700" y="128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156283</xdr:rowOff>
    </xdr:from>
    <xdr:ext cx="599010" cy="259045"/>
    <xdr:sp macro="" textlink="">
      <xdr:nvSpPr>
        <xdr:cNvPr id="190" name="民生費該当値テキスト"/>
        <xdr:cNvSpPr txBox="1"/>
      </xdr:nvSpPr>
      <xdr:spPr>
        <a:xfrm>
          <a:off x="4686300" y="1267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149459</xdr:rowOff>
    </xdr:from>
    <xdr:to>
      <xdr:col>20</xdr:col>
      <xdr:colOff>38100</xdr:colOff>
      <xdr:row>76</xdr:row>
      <xdr:rowOff>79609</xdr:rowOff>
    </xdr:to>
    <xdr:sp macro="" textlink="">
      <xdr:nvSpPr>
        <xdr:cNvPr id="191" name="楕円 190"/>
        <xdr:cNvSpPr/>
      </xdr:nvSpPr>
      <xdr:spPr>
        <a:xfrm>
          <a:off x="3746500" y="130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70736</xdr:rowOff>
    </xdr:from>
    <xdr:ext cx="599010" cy="259045"/>
    <xdr:sp macro="" textlink="">
      <xdr:nvSpPr>
        <xdr:cNvPr id="192" name="テキスト ボックス 191"/>
        <xdr:cNvSpPr txBox="1"/>
      </xdr:nvSpPr>
      <xdr:spPr>
        <a:xfrm>
          <a:off x="3497795" y="131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3894</xdr:rowOff>
    </xdr:from>
    <xdr:to>
      <xdr:col>15</xdr:col>
      <xdr:colOff>101600</xdr:colOff>
      <xdr:row>76</xdr:row>
      <xdr:rowOff>105494</xdr:rowOff>
    </xdr:to>
    <xdr:sp macro="" textlink="">
      <xdr:nvSpPr>
        <xdr:cNvPr id="193" name="楕円 192"/>
        <xdr:cNvSpPr/>
      </xdr:nvSpPr>
      <xdr:spPr>
        <a:xfrm>
          <a:off x="2857500" y="130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96621</xdr:rowOff>
    </xdr:from>
    <xdr:ext cx="599010" cy="259045"/>
    <xdr:sp macro="" textlink="">
      <xdr:nvSpPr>
        <xdr:cNvPr id="194" name="テキスト ボックス 193"/>
        <xdr:cNvSpPr txBox="1"/>
      </xdr:nvSpPr>
      <xdr:spPr>
        <a:xfrm>
          <a:off x="2608795" y="1312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133516</xdr:rowOff>
    </xdr:from>
    <xdr:to>
      <xdr:col>10</xdr:col>
      <xdr:colOff>165100</xdr:colOff>
      <xdr:row>76</xdr:row>
      <xdr:rowOff>63666</xdr:rowOff>
    </xdr:to>
    <xdr:sp macro="" textlink="">
      <xdr:nvSpPr>
        <xdr:cNvPr id="195" name="楕円 194"/>
        <xdr:cNvSpPr/>
      </xdr:nvSpPr>
      <xdr:spPr>
        <a:xfrm>
          <a:off x="1968500" y="12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54793</xdr:rowOff>
    </xdr:from>
    <xdr:ext cx="599010" cy="259045"/>
    <xdr:sp macro="" textlink="">
      <xdr:nvSpPr>
        <xdr:cNvPr id="196" name="テキスト ボックス 195"/>
        <xdr:cNvSpPr txBox="1"/>
      </xdr:nvSpPr>
      <xdr:spPr>
        <a:xfrm>
          <a:off x="1719795" y="1308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146089</xdr:rowOff>
    </xdr:from>
    <xdr:to>
      <xdr:col>6</xdr:col>
      <xdr:colOff>38100</xdr:colOff>
      <xdr:row>75</xdr:row>
      <xdr:rowOff>76239</xdr:rowOff>
    </xdr:to>
    <xdr:sp macro="" textlink="">
      <xdr:nvSpPr>
        <xdr:cNvPr id="197" name="楕円 196"/>
        <xdr:cNvSpPr/>
      </xdr:nvSpPr>
      <xdr:spPr>
        <a:xfrm>
          <a:off x="1079500" y="128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92766</xdr:rowOff>
    </xdr:from>
    <xdr:ext cx="599010" cy="259045"/>
    <xdr:sp macro="" textlink="">
      <xdr:nvSpPr>
        <xdr:cNvPr id="198" name="テキスト ボックス 197"/>
        <xdr:cNvSpPr txBox="1"/>
      </xdr:nvSpPr>
      <xdr:spPr>
        <a:xfrm>
          <a:off x="830795" y="1260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31127</xdr:rowOff>
    </xdr:from>
    <xdr:to>
      <xdr:col>24</xdr:col>
      <xdr:colOff>63500</xdr:colOff>
      <xdr:row>96</xdr:row>
      <xdr:rowOff>74823</xdr:rowOff>
    </xdr:to>
    <xdr:cxnSp macro="">
      <xdr:nvCxnSpPr>
        <xdr:cNvPr id="227" name="直線コネクタ 226"/>
        <xdr:cNvCxnSpPr/>
      </xdr:nvCxnSpPr>
      <xdr:spPr>
        <a:xfrm>
          <a:off x="3797300" y="16490327"/>
          <a:ext cx="8382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31127</xdr:rowOff>
    </xdr:from>
    <xdr:to>
      <xdr:col>19</xdr:col>
      <xdr:colOff>177800</xdr:colOff>
      <xdr:row>96</xdr:row>
      <xdr:rowOff>62829</xdr:rowOff>
    </xdr:to>
    <xdr:cxnSp macro="">
      <xdr:nvCxnSpPr>
        <xdr:cNvPr id="230" name="直線コネクタ 229"/>
        <xdr:cNvCxnSpPr/>
      </xdr:nvCxnSpPr>
      <xdr:spPr>
        <a:xfrm flipV="1">
          <a:off x="2908300" y="16490327"/>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146117</xdr:rowOff>
    </xdr:from>
    <xdr:to>
      <xdr:col>15</xdr:col>
      <xdr:colOff>50800</xdr:colOff>
      <xdr:row>96</xdr:row>
      <xdr:rowOff>62829</xdr:rowOff>
    </xdr:to>
    <xdr:cxnSp macro="">
      <xdr:nvCxnSpPr>
        <xdr:cNvPr id="233" name="直線コネクタ 232"/>
        <xdr:cNvCxnSpPr/>
      </xdr:nvCxnSpPr>
      <xdr:spPr>
        <a:xfrm>
          <a:off x="2019300" y="16433867"/>
          <a:ext cx="889000" cy="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146117</xdr:rowOff>
    </xdr:from>
    <xdr:to>
      <xdr:col>10</xdr:col>
      <xdr:colOff>114300</xdr:colOff>
      <xdr:row>96</xdr:row>
      <xdr:rowOff>158575</xdr:rowOff>
    </xdr:to>
    <xdr:cxnSp macro="">
      <xdr:nvCxnSpPr>
        <xdr:cNvPr id="236" name="直線コネクタ 235"/>
        <xdr:cNvCxnSpPr/>
      </xdr:nvCxnSpPr>
      <xdr:spPr>
        <a:xfrm flipV="1">
          <a:off x="1130300" y="16433867"/>
          <a:ext cx="889000" cy="1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24023</xdr:rowOff>
    </xdr:from>
    <xdr:to>
      <xdr:col>24</xdr:col>
      <xdr:colOff>114300</xdr:colOff>
      <xdr:row>96</xdr:row>
      <xdr:rowOff>125623</xdr:rowOff>
    </xdr:to>
    <xdr:sp macro="" textlink="">
      <xdr:nvSpPr>
        <xdr:cNvPr id="246" name="楕円 245"/>
        <xdr:cNvSpPr/>
      </xdr:nvSpPr>
      <xdr:spPr>
        <a:xfrm>
          <a:off x="4584700" y="1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46900</xdr:rowOff>
    </xdr:from>
    <xdr:ext cx="599010" cy="259045"/>
    <xdr:sp macro="" textlink="">
      <xdr:nvSpPr>
        <xdr:cNvPr id="247" name="衛生費該当値テキスト"/>
        <xdr:cNvSpPr txBox="1"/>
      </xdr:nvSpPr>
      <xdr:spPr>
        <a:xfrm>
          <a:off x="4686300" y="1633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151777</xdr:rowOff>
    </xdr:from>
    <xdr:to>
      <xdr:col>20</xdr:col>
      <xdr:colOff>38100</xdr:colOff>
      <xdr:row>96</xdr:row>
      <xdr:rowOff>81927</xdr:rowOff>
    </xdr:to>
    <xdr:sp macro="" textlink="">
      <xdr:nvSpPr>
        <xdr:cNvPr id="248" name="楕円 247"/>
        <xdr:cNvSpPr/>
      </xdr:nvSpPr>
      <xdr:spPr>
        <a:xfrm>
          <a:off x="3746500" y="164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98454</xdr:rowOff>
    </xdr:from>
    <xdr:ext cx="599010" cy="259045"/>
    <xdr:sp macro="" textlink="">
      <xdr:nvSpPr>
        <xdr:cNvPr id="249" name="テキスト ボックス 248"/>
        <xdr:cNvSpPr txBox="1"/>
      </xdr:nvSpPr>
      <xdr:spPr>
        <a:xfrm>
          <a:off x="3497795" y="162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12029</xdr:rowOff>
    </xdr:from>
    <xdr:to>
      <xdr:col>15</xdr:col>
      <xdr:colOff>101600</xdr:colOff>
      <xdr:row>96</xdr:row>
      <xdr:rowOff>113629</xdr:rowOff>
    </xdr:to>
    <xdr:sp macro="" textlink="">
      <xdr:nvSpPr>
        <xdr:cNvPr id="250" name="楕円 249"/>
        <xdr:cNvSpPr/>
      </xdr:nvSpPr>
      <xdr:spPr>
        <a:xfrm>
          <a:off x="2857500" y="16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130156</xdr:rowOff>
    </xdr:from>
    <xdr:ext cx="599010" cy="259045"/>
    <xdr:sp macro="" textlink="">
      <xdr:nvSpPr>
        <xdr:cNvPr id="251" name="テキスト ボックス 250"/>
        <xdr:cNvSpPr txBox="1"/>
      </xdr:nvSpPr>
      <xdr:spPr>
        <a:xfrm>
          <a:off x="2608795" y="162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95317</xdr:rowOff>
    </xdr:from>
    <xdr:to>
      <xdr:col>10</xdr:col>
      <xdr:colOff>165100</xdr:colOff>
      <xdr:row>96</xdr:row>
      <xdr:rowOff>25467</xdr:rowOff>
    </xdr:to>
    <xdr:sp macro="" textlink="">
      <xdr:nvSpPr>
        <xdr:cNvPr id="252" name="楕円 251"/>
        <xdr:cNvSpPr/>
      </xdr:nvSpPr>
      <xdr:spPr>
        <a:xfrm>
          <a:off x="1968500" y="163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41994</xdr:rowOff>
    </xdr:from>
    <xdr:ext cx="599010" cy="259045"/>
    <xdr:sp macro="" textlink="">
      <xdr:nvSpPr>
        <xdr:cNvPr id="253" name="テキスト ボックス 252"/>
        <xdr:cNvSpPr txBox="1"/>
      </xdr:nvSpPr>
      <xdr:spPr>
        <a:xfrm>
          <a:off x="1719795" y="161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107775</xdr:rowOff>
    </xdr:from>
    <xdr:to>
      <xdr:col>6</xdr:col>
      <xdr:colOff>38100</xdr:colOff>
      <xdr:row>97</xdr:row>
      <xdr:rowOff>37925</xdr:rowOff>
    </xdr:to>
    <xdr:sp macro="" textlink="">
      <xdr:nvSpPr>
        <xdr:cNvPr id="254" name="楕円 253"/>
        <xdr:cNvSpPr/>
      </xdr:nvSpPr>
      <xdr:spPr>
        <a:xfrm>
          <a:off x="1079500" y="165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54452</xdr:rowOff>
    </xdr:from>
    <xdr:ext cx="599010" cy="259045"/>
    <xdr:sp macro="" textlink="">
      <xdr:nvSpPr>
        <xdr:cNvPr id="255" name="テキスト ボックス 254"/>
        <xdr:cNvSpPr txBox="1"/>
      </xdr:nvSpPr>
      <xdr:spPr>
        <a:xfrm>
          <a:off x="830795" y="1634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36373</xdr:rowOff>
    </xdr:from>
    <xdr:to>
      <xdr:col>55</xdr:col>
      <xdr:colOff>0</xdr:colOff>
      <xdr:row>39</xdr:row>
      <xdr:rowOff>37097</xdr:rowOff>
    </xdr:to>
    <xdr:cxnSp macro="">
      <xdr:nvCxnSpPr>
        <xdr:cNvPr id="284" name="直線コネクタ 283"/>
        <xdr:cNvCxnSpPr/>
      </xdr:nvCxnSpPr>
      <xdr:spPr>
        <a:xfrm flipV="1">
          <a:off x="9639300" y="672292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37097</xdr:rowOff>
    </xdr:from>
    <xdr:to>
      <xdr:col>50</xdr:col>
      <xdr:colOff>114300</xdr:colOff>
      <xdr:row>39</xdr:row>
      <xdr:rowOff>37935</xdr:rowOff>
    </xdr:to>
    <xdr:cxnSp macro="">
      <xdr:nvCxnSpPr>
        <xdr:cNvPr id="287" name="直線コネクタ 286"/>
        <xdr:cNvCxnSpPr/>
      </xdr:nvCxnSpPr>
      <xdr:spPr>
        <a:xfrm flipV="1">
          <a:off x="8750300" y="672364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37935</xdr:rowOff>
    </xdr:from>
    <xdr:to>
      <xdr:col>45</xdr:col>
      <xdr:colOff>177800</xdr:colOff>
      <xdr:row>39</xdr:row>
      <xdr:rowOff>44336</xdr:rowOff>
    </xdr:to>
    <xdr:cxnSp macro="">
      <xdr:nvCxnSpPr>
        <xdr:cNvPr id="290" name="直線コネクタ 289"/>
        <xdr:cNvCxnSpPr/>
      </xdr:nvCxnSpPr>
      <xdr:spPr>
        <a:xfrm flipV="1">
          <a:off x="7861300" y="672448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165646</xdr:rowOff>
    </xdr:from>
    <xdr:to>
      <xdr:col>41</xdr:col>
      <xdr:colOff>50800</xdr:colOff>
      <xdr:row>39</xdr:row>
      <xdr:rowOff>44336</xdr:rowOff>
    </xdr:to>
    <xdr:cxnSp macro="">
      <xdr:nvCxnSpPr>
        <xdr:cNvPr id="293" name="直線コネクタ 292"/>
        <xdr:cNvCxnSpPr/>
      </xdr:nvCxnSpPr>
      <xdr:spPr>
        <a:xfrm>
          <a:off x="6972300" y="6680746"/>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157023</xdr:rowOff>
    </xdr:from>
    <xdr:to>
      <xdr:col>55</xdr:col>
      <xdr:colOff>50800</xdr:colOff>
      <xdr:row>39</xdr:row>
      <xdr:rowOff>87173</xdr:rowOff>
    </xdr:to>
    <xdr:sp macro="" textlink="">
      <xdr:nvSpPr>
        <xdr:cNvPr id="303" name="楕円 302"/>
        <xdr:cNvSpPr/>
      </xdr:nvSpPr>
      <xdr:spPr>
        <a:xfrm>
          <a:off x="104267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157747</xdr:rowOff>
    </xdr:from>
    <xdr:to>
      <xdr:col>50</xdr:col>
      <xdr:colOff>165100</xdr:colOff>
      <xdr:row>39</xdr:row>
      <xdr:rowOff>87897</xdr:rowOff>
    </xdr:to>
    <xdr:sp macro="" textlink="">
      <xdr:nvSpPr>
        <xdr:cNvPr id="305" name="楕円 304"/>
        <xdr:cNvSpPr/>
      </xdr:nvSpPr>
      <xdr:spPr>
        <a:xfrm>
          <a:off x="9588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79024</xdr:rowOff>
    </xdr:from>
    <xdr:ext cx="378565" cy="259045"/>
    <xdr:sp macro="" textlink="">
      <xdr:nvSpPr>
        <xdr:cNvPr id="306" name="テキスト ボックス 305"/>
        <xdr:cNvSpPr txBox="1"/>
      </xdr:nvSpPr>
      <xdr:spPr>
        <a:xfrm>
          <a:off x="9450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158585</xdr:rowOff>
    </xdr:from>
    <xdr:to>
      <xdr:col>46</xdr:col>
      <xdr:colOff>38100</xdr:colOff>
      <xdr:row>39</xdr:row>
      <xdr:rowOff>88735</xdr:rowOff>
    </xdr:to>
    <xdr:sp macro="" textlink="">
      <xdr:nvSpPr>
        <xdr:cNvPr id="307" name="楕円 306"/>
        <xdr:cNvSpPr/>
      </xdr:nvSpPr>
      <xdr:spPr>
        <a:xfrm>
          <a:off x="8699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79862</xdr:rowOff>
    </xdr:from>
    <xdr:ext cx="378565" cy="259045"/>
    <xdr:sp macro="" textlink="">
      <xdr:nvSpPr>
        <xdr:cNvPr id="308" name="テキスト ボックス 307"/>
        <xdr:cNvSpPr txBox="1"/>
      </xdr:nvSpPr>
      <xdr:spPr>
        <a:xfrm>
          <a:off x="8561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09" name="楕円 308"/>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0" name="テキスト ボックス 309"/>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114846</xdr:rowOff>
    </xdr:from>
    <xdr:to>
      <xdr:col>36</xdr:col>
      <xdr:colOff>165100</xdr:colOff>
      <xdr:row>39</xdr:row>
      <xdr:rowOff>44996</xdr:rowOff>
    </xdr:to>
    <xdr:sp macro="" textlink="">
      <xdr:nvSpPr>
        <xdr:cNvPr id="311" name="楕円 310"/>
        <xdr:cNvSpPr/>
      </xdr:nvSpPr>
      <xdr:spPr>
        <a:xfrm>
          <a:off x="6921500" y="66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36123</xdr:rowOff>
    </xdr:from>
    <xdr:ext cx="469744" cy="259045"/>
    <xdr:sp macro="" textlink="">
      <xdr:nvSpPr>
        <xdr:cNvPr id="312" name="テキスト ボックス 311"/>
        <xdr:cNvSpPr txBox="1"/>
      </xdr:nvSpPr>
      <xdr:spPr>
        <a:xfrm>
          <a:off x="6737428" y="67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93121</xdr:rowOff>
    </xdr:from>
    <xdr:to>
      <xdr:col>55</xdr:col>
      <xdr:colOff>0</xdr:colOff>
      <xdr:row>58</xdr:row>
      <xdr:rowOff>96172</xdr:rowOff>
    </xdr:to>
    <xdr:cxnSp macro="">
      <xdr:nvCxnSpPr>
        <xdr:cNvPr id="339" name="直線コネクタ 338"/>
        <xdr:cNvCxnSpPr/>
      </xdr:nvCxnSpPr>
      <xdr:spPr>
        <a:xfrm>
          <a:off x="9639300" y="10037221"/>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93121</xdr:rowOff>
    </xdr:from>
    <xdr:to>
      <xdr:col>50</xdr:col>
      <xdr:colOff>114300</xdr:colOff>
      <xdr:row>58</xdr:row>
      <xdr:rowOff>104204</xdr:rowOff>
    </xdr:to>
    <xdr:cxnSp macro="">
      <xdr:nvCxnSpPr>
        <xdr:cNvPr id="342" name="直線コネクタ 341"/>
        <xdr:cNvCxnSpPr/>
      </xdr:nvCxnSpPr>
      <xdr:spPr>
        <a:xfrm flipV="1">
          <a:off x="8750300" y="10037221"/>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101983</xdr:rowOff>
    </xdr:from>
    <xdr:to>
      <xdr:col>45</xdr:col>
      <xdr:colOff>177800</xdr:colOff>
      <xdr:row>58</xdr:row>
      <xdr:rowOff>104204</xdr:rowOff>
    </xdr:to>
    <xdr:cxnSp macro="">
      <xdr:nvCxnSpPr>
        <xdr:cNvPr id="345" name="直線コネクタ 344"/>
        <xdr:cNvCxnSpPr/>
      </xdr:nvCxnSpPr>
      <xdr:spPr>
        <a:xfrm>
          <a:off x="7861300" y="10046083"/>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81221</xdr:rowOff>
    </xdr:from>
    <xdr:to>
      <xdr:col>41</xdr:col>
      <xdr:colOff>50800</xdr:colOff>
      <xdr:row>58</xdr:row>
      <xdr:rowOff>101983</xdr:rowOff>
    </xdr:to>
    <xdr:cxnSp macro="">
      <xdr:nvCxnSpPr>
        <xdr:cNvPr id="348" name="直線コネクタ 347"/>
        <xdr:cNvCxnSpPr/>
      </xdr:nvCxnSpPr>
      <xdr:spPr>
        <a:xfrm>
          <a:off x="6972300" y="10025321"/>
          <a:ext cx="8890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45372</xdr:rowOff>
    </xdr:from>
    <xdr:to>
      <xdr:col>55</xdr:col>
      <xdr:colOff>50800</xdr:colOff>
      <xdr:row>58</xdr:row>
      <xdr:rowOff>146972</xdr:rowOff>
    </xdr:to>
    <xdr:sp macro="" textlink="">
      <xdr:nvSpPr>
        <xdr:cNvPr id="358" name="楕円 357"/>
        <xdr:cNvSpPr/>
      </xdr:nvSpPr>
      <xdr:spPr>
        <a:xfrm>
          <a:off x="10426700" y="99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42321</xdr:rowOff>
    </xdr:from>
    <xdr:to>
      <xdr:col>50</xdr:col>
      <xdr:colOff>165100</xdr:colOff>
      <xdr:row>58</xdr:row>
      <xdr:rowOff>143921</xdr:rowOff>
    </xdr:to>
    <xdr:sp macro="" textlink="">
      <xdr:nvSpPr>
        <xdr:cNvPr id="360" name="楕円 359"/>
        <xdr:cNvSpPr/>
      </xdr:nvSpPr>
      <xdr:spPr>
        <a:xfrm>
          <a:off x="9588500" y="99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135048</xdr:rowOff>
    </xdr:from>
    <xdr:ext cx="599010" cy="259045"/>
    <xdr:sp macro="" textlink="">
      <xdr:nvSpPr>
        <xdr:cNvPr id="361" name="テキスト ボックス 360"/>
        <xdr:cNvSpPr txBox="1"/>
      </xdr:nvSpPr>
      <xdr:spPr>
        <a:xfrm>
          <a:off x="9339795" y="100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53404</xdr:rowOff>
    </xdr:from>
    <xdr:to>
      <xdr:col>46</xdr:col>
      <xdr:colOff>38100</xdr:colOff>
      <xdr:row>58</xdr:row>
      <xdr:rowOff>155004</xdr:rowOff>
    </xdr:to>
    <xdr:sp macro="" textlink="">
      <xdr:nvSpPr>
        <xdr:cNvPr id="362" name="楕円 361"/>
        <xdr:cNvSpPr/>
      </xdr:nvSpPr>
      <xdr:spPr>
        <a:xfrm>
          <a:off x="8699500" y="99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146131</xdr:rowOff>
    </xdr:from>
    <xdr:ext cx="534377" cy="259045"/>
    <xdr:sp macro="" textlink="">
      <xdr:nvSpPr>
        <xdr:cNvPr id="363" name="テキスト ボックス 362"/>
        <xdr:cNvSpPr txBox="1"/>
      </xdr:nvSpPr>
      <xdr:spPr>
        <a:xfrm>
          <a:off x="8483111" y="100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51183</xdr:rowOff>
    </xdr:from>
    <xdr:to>
      <xdr:col>41</xdr:col>
      <xdr:colOff>101600</xdr:colOff>
      <xdr:row>58</xdr:row>
      <xdr:rowOff>152783</xdr:rowOff>
    </xdr:to>
    <xdr:sp macro="" textlink="">
      <xdr:nvSpPr>
        <xdr:cNvPr id="364" name="楕円 363"/>
        <xdr:cNvSpPr/>
      </xdr:nvSpPr>
      <xdr:spPr>
        <a:xfrm>
          <a:off x="7810500" y="99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143910</xdr:rowOff>
    </xdr:from>
    <xdr:ext cx="534377" cy="259045"/>
    <xdr:sp macro="" textlink="">
      <xdr:nvSpPr>
        <xdr:cNvPr id="365" name="テキスト ボックス 364"/>
        <xdr:cNvSpPr txBox="1"/>
      </xdr:nvSpPr>
      <xdr:spPr>
        <a:xfrm>
          <a:off x="7594111" y="100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30421</xdr:rowOff>
    </xdr:from>
    <xdr:to>
      <xdr:col>36</xdr:col>
      <xdr:colOff>165100</xdr:colOff>
      <xdr:row>58</xdr:row>
      <xdr:rowOff>132021</xdr:rowOff>
    </xdr:to>
    <xdr:sp macro="" textlink="">
      <xdr:nvSpPr>
        <xdr:cNvPr id="366" name="楕円 365"/>
        <xdr:cNvSpPr/>
      </xdr:nvSpPr>
      <xdr:spPr>
        <a:xfrm>
          <a:off x="6921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123148</xdr:rowOff>
    </xdr:from>
    <xdr:ext cx="599010" cy="259045"/>
    <xdr:sp macro="" textlink="">
      <xdr:nvSpPr>
        <xdr:cNvPr id="367" name="テキスト ボックス 366"/>
        <xdr:cNvSpPr txBox="1"/>
      </xdr:nvSpPr>
      <xdr:spPr>
        <a:xfrm>
          <a:off x="6672795" y="1006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147013</xdr:rowOff>
    </xdr:from>
    <xdr:to>
      <xdr:col>55</xdr:col>
      <xdr:colOff>0</xdr:colOff>
      <xdr:row>78</xdr:row>
      <xdr:rowOff>160200</xdr:rowOff>
    </xdr:to>
    <xdr:cxnSp macro="">
      <xdr:nvCxnSpPr>
        <xdr:cNvPr id="396" name="直線コネクタ 395"/>
        <xdr:cNvCxnSpPr/>
      </xdr:nvCxnSpPr>
      <xdr:spPr>
        <a:xfrm flipV="1">
          <a:off x="9639300" y="13520113"/>
          <a:ext cx="8382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79918</xdr:rowOff>
    </xdr:from>
    <xdr:to>
      <xdr:col>50</xdr:col>
      <xdr:colOff>114300</xdr:colOff>
      <xdr:row>78</xdr:row>
      <xdr:rowOff>160200</xdr:rowOff>
    </xdr:to>
    <xdr:cxnSp macro="">
      <xdr:nvCxnSpPr>
        <xdr:cNvPr id="399" name="直線コネクタ 398"/>
        <xdr:cNvCxnSpPr/>
      </xdr:nvCxnSpPr>
      <xdr:spPr>
        <a:xfrm>
          <a:off x="8750300" y="13281568"/>
          <a:ext cx="889000" cy="2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79918</xdr:rowOff>
    </xdr:from>
    <xdr:to>
      <xdr:col>45</xdr:col>
      <xdr:colOff>177800</xdr:colOff>
      <xdr:row>78</xdr:row>
      <xdr:rowOff>161908</xdr:rowOff>
    </xdr:to>
    <xdr:cxnSp macro="">
      <xdr:nvCxnSpPr>
        <xdr:cNvPr id="402" name="直線コネクタ 401"/>
        <xdr:cNvCxnSpPr/>
      </xdr:nvCxnSpPr>
      <xdr:spPr>
        <a:xfrm flipV="1">
          <a:off x="7861300" y="13281568"/>
          <a:ext cx="889000" cy="2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161908</xdr:rowOff>
    </xdr:from>
    <xdr:to>
      <xdr:col>41</xdr:col>
      <xdr:colOff>50800</xdr:colOff>
      <xdr:row>78</xdr:row>
      <xdr:rowOff>169224</xdr:rowOff>
    </xdr:to>
    <xdr:cxnSp macro="">
      <xdr:nvCxnSpPr>
        <xdr:cNvPr id="405" name="直線コネクタ 404"/>
        <xdr:cNvCxnSpPr/>
      </xdr:nvCxnSpPr>
      <xdr:spPr>
        <a:xfrm flipV="1">
          <a:off x="6972300" y="1353500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96213</xdr:rowOff>
    </xdr:from>
    <xdr:to>
      <xdr:col>55</xdr:col>
      <xdr:colOff>50800</xdr:colOff>
      <xdr:row>79</xdr:row>
      <xdr:rowOff>26363</xdr:rowOff>
    </xdr:to>
    <xdr:sp macro="" textlink="">
      <xdr:nvSpPr>
        <xdr:cNvPr id="415" name="楕円 414"/>
        <xdr:cNvSpPr/>
      </xdr:nvSpPr>
      <xdr:spPr>
        <a:xfrm>
          <a:off x="10426700" y="134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109400</xdr:rowOff>
    </xdr:from>
    <xdr:to>
      <xdr:col>50</xdr:col>
      <xdr:colOff>165100</xdr:colOff>
      <xdr:row>79</xdr:row>
      <xdr:rowOff>39550</xdr:rowOff>
    </xdr:to>
    <xdr:sp macro="" textlink="">
      <xdr:nvSpPr>
        <xdr:cNvPr id="417" name="楕円 416"/>
        <xdr:cNvSpPr/>
      </xdr:nvSpPr>
      <xdr:spPr>
        <a:xfrm>
          <a:off x="9588500" y="134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30677</xdr:rowOff>
    </xdr:from>
    <xdr:ext cx="534377" cy="259045"/>
    <xdr:sp macro="" textlink="">
      <xdr:nvSpPr>
        <xdr:cNvPr id="418" name="テキスト ボックス 417"/>
        <xdr:cNvSpPr txBox="1"/>
      </xdr:nvSpPr>
      <xdr:spPr>
        <a:xfrm>
          <a:off x="9372111" y="1357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29118</xdr:rowOff>
    </xdr:from>
    <xdr:to>
      <xdr:col>46</xdr:col>
      <xdr:colOff>38100</xdr:colOff>
      <xdr:row>77</xdr:row>
      <xdr:rowOff>130718</xdr:rowOff>
    </xdr:to>
    <xdr:sp macro="" textlink="">
      <xdr:nvSpPr>
        <xdr:cNvPr id="419" name="楕円 418"/>
        <xdr:cNvSpPr/>
      </xdr:nvSpPr>
      <xdr:spPr>
        <a:xfrm>
          <a:off x="8699500" y="132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147245</xdr:rowOff>
    </xdr:from>
    <xdr:ext cx="599010" cy="259045"/>
    <xdr:sp macro="" textlink="">
      <xdr:nvSpPr>
        <xdr:cNvPr id="420" name="テキスト ボックス 419"/>
        <xdr:cNvSpPr txBox="1"/>
      </xdr:nvSpPr>
      <xdr:spPr>
        <a:xfrm>
          <a:off x="8450795" y="130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111108</xdr:rowOff>
    </xdr:from>
    <xdr:to>
      <xdr:col>41</xdr:col>
      <xdr:colOff>101600</xdr:colOff>
      <xdr:row>79</xdr:row>
      <xdr:rowOff>41258</xdr:rowOff>
    </xdr:to>
    <xdr:sp macro="" textlink="">
      <xdr:nvSpPr>
        <xdr:cNvPr id="421" name="楕円 420"/>
        <xdr:cNvSpPr/>
      </xdr:nvSpPr>
      <xdr:spPr>
        <a:xfrm>
          <a:off x="7810500" y="134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32385</xdr:rowOff>
    </xdr:from>
    <xdr:ext cx="534377" cy="259045"/>
    <xdr:sp macro="" textlink="">
      <xdr:nvSpPr>
        <xdr:cNvPr id="422" name="テキスト ボックス 421"/>
        <xdr:cNvSpPr txBox="1"/>
      </xdr:nvSpPr>
      <xdr:spPr>
        <a:xfrm>
          <a:off x="7594111" y="135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118424</xdr:rowOff>
    </xdr:from>
    <xdr:to>
      <xdr:col>36</xdr:col>
      <xdr:colOff>165100</xdr:colOff>
      <xdr:row>79</xdr:row>
      <xdr:rowOff>48574</xdr:rowOff>
    </xdr:to>
    <xdr:sp macro="" textlink="">
      <xdr:nvSpPr>
        <xdr:cNvPr id="423" name="楕円 422"/>
        <xdr:cNvSpPr/>
      </xdr:nvSpPr>
      <xdr:spPr>
        <a:xfrm>
          <a:off x="6921500" y="134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39701</xdr:rowOff>
    </xdr:from>
    <xdr:ext cx="534377" cy="259045"/>
    <xdr:sp macro="" textlink="">
      <xdr:nvSpPr>
        <xdr:cNvPr id="424" name="テキスト ボックス 423"/>
        <xdr:cNvSpPr txBox="1"/>
      </xdr:nvSpPr>
      <xdr:spPr>
        <a:xfrm>
          <a:off x="6705111" y="135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67593</xdr:rowOff>
    </xdr:from>
    <xdr:to>
      <xdr:col>55</xdr:col>
      <xdr:colOff>0</xdr:colOff>
      <xdr:row>97</xdr:row>
      <xdr:rowOff>140388</xdr:rowOff>
    </xdr:to>
    <xdr:cxnSp macro="">
      <xdr:nvCxnSpPr>
        <xdr:cNvPr id="451" name="直線コネクタ 450"/>
        <xdr:cNvCxnSpPr/>
      </xdr:nvCxnSpPr>
      <xdr:spPr>
        <a:xfrm flipV="1">
          <a:off x="9639300" y="16698243"/>
          <a:ext cx="83820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140388</xdr:rowOff>
    </xdr:from>
    <xdr:to>
      <xdr:col>50</xdr:col>
      <xdr:colOff>114300</xdr:colOff>
      <xdr:row>98</xdr:row>
      <xdr:rowOff>8865</xdr:rowOff>
    </xdr:to>
    <xdr:cxnSp macro="">
      <xdr:nvCxnSpPr>
        <xdr:cNvPr id="454" name="直線コネクタ 453"/>
        <xdr:cNvCxnSpPr/>
      </xdr:nvCxnSpPr>
      <xdr:spPr>
        <a:xfrm flipV="1">
          <a:off x="8750300" y="16771038"/>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162465</xdr:rowOff>
    </xdr:from>
    <xdr:to>
      <xdr:col>45</xdr:col>
      <xdr:colOff>177800</xdr:colOff>
      <xdr:row>98</xdr:row>
      <xdr:rowOff>8865</xdr:rowOff>
    </xdr:to>
    <xdr:cxnSp macro="">
      <xdr:nvCxnSpPr>
        <xdr:cNvPr id="457" name="直線コネクタ 456"/>
        <xdr:cNvCxnSpPr/>
      </xdr:nvCxnSpPr>
      <xdr:spPr>
        <a:xfrm>
          <a:off x="7861300" y="16793115"/>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162465</xdr:rowOff>
    </xdr:from>
    <xdr:to>
      <xdr:col>41</xdr:col>
      <xdr:colOff>50800</xdr:colOff>
      <xdr:row>97</xdr:row>
      <xdr:rowOff>167997</xdr:rowOff>
    </xdr:to>
    <xdr:cxnSp macro="">
      <xdr:nvCxnSpPr>
        <xdr:cNvPr id="460" name="直線コネクタ 459"/>
        <xdr:cNvCxnSpPr/>
      </xdr:nvCxnSpPr>
      <xdr:spPr>
        <a:xfrm flipV="1">
          <a:off x="6972300" y="1679311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16793</xdr:rowOff>
    </xdr:from>
    <xdr:to>
      <xdr:col>55</xdr:col>
      <xdr:colOff>50800</xdr:colOff>
      <xdr:row>97</xdr:row>
      <xdr:rowOff>118393</xdr:rowOff>
    </xdr:to>
    <xdr:sp macro="" textlink="">
      <xdr:nvSpPr>
        <xdr:cNvPr id="470" name="楕円 469"/>
        <xdr:cNvSpPr/>
      </xdr:nvSpPr>
      <xdr:spPr>
        <a:xfrm>
          <a:off x="10426700" y="166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39670</xdr:rowOff>
    </xdr:from>
    <xdr:ext cx="599010" cy="259045"/>
    <xdr:sp macro="" textlink="">
      <xdr:nvSpPr>
        <xdr:cNvPr id="471" name="土木費該当値テキスト"/>
        <xdr:cNvSpPr txBox="1"/>
      </xdr:nvSpPr>
      <xdr:spPr>
        <a:xfrm>
          <a:off x="10528300" y="1649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89588</xdr:rowOff>
    </xdr:from>
    <xdr:to>
      <xdr:col>50</xdr:col>
      <xdr:colOff>165100</xdr:colOff>
      <xdr:row>98</xdr:row>
      <xdr:rowOff>19738</xdr:rowOff>
    </xdr:to>
    <xdr:sp macro="" textlink="">
      <xdr:nvSpPr>
        <xdr:cNvPr id="472" name="楕円 471"/>
        <xdr:cNvSpPr/>
      </xdr:nvSpPr>
      <xdr:spPr>
        <a:xfrm>
          <a:off x="9588500" y="167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36265</xdr:rowOff>
    </xdr:from>
    <xdr:ext cx="599010" cy="259045"/>
    <xdr:sp macro="" textlink="">
      <xdr:nvSpPr>
        <xdr:cNvPr id="473" name="テキスト ボックス 472"/>
        <xdr:cNvSpPr txBox="1"/>
      </xdr:nvSpPr>
      <xdr:spPr>
        <a:xfrm>
          <a:off x="9339795" y="164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129515</xdr:rowOff>
    </xdr:from>
    <xdr:to>
      <xdr:col>46</xdr:col>
      <xdr:colOff>38100</xdr:colOff>
      <xdr:row>98</xdr:row>
      <xdr:rowOff>59665</xdr:rowOff>
    </xdr:to>
    <xdr:sp macro="" textlink="">
      <xdr:nvSpPr>
        <xdr:cNvPr id="474" name="楕円 473"/>
        <xdr:cNvSpPr/>
      </xdr:nvSpPr>
      <xdr:spPr>
        <a:xfrm>
          <a:off x="8699500" y="167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76192</xdr:rowOff>
    </xdr:from>
    <xdr:ext cx="599010" cy="259045"/>
    <xdr:sp macro="" textlink="">
      <xdr:nvSpPr>
        <xdr:cNvPr id="475" name="テキスト ボックス 474"/>
        <xdr:cNvSpPr txBox="1"/>
      </xdr:nvSpPr>
      <xdr:spPr>
        <a:xfrm>
          <a:off x="8450795" y="1653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111665</xdr:rowOff>
    </xdr:from>
    <xdr:to>
      <xdr:col>41</xdr:col>
      <xdr:colOff>101600</xdr:colOff>
      <xdr:row>98</xdr:row>
      <xdr:rowOff>41815</xdr:rowOff>
    </xdr:to>
    <xdr:sp macro="" textlink="">
      <xdr:nvSpPr>
        <xdr:cNvPr id="476" name="楕円 475"/>
        <xdr:cNvSpPr/>
      </xdr:nvSpPr>
      <xdr:spPr>
        <a:xfrm>
          <a:off x="7810500" y="167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58342</xdr:rowOff>
    </xdr:from>
    <xdr:ext cx="599010" cy="259045"/>
    <xdr:sp macro="" textlink="">
      <xdr:nvSpPr>
        <xdr:cNvPr id="477" name="テキスト ボックス 476"/>
        <xdr:cNvSpPr txBox="1"/>
      </xdr:nvSpPr>
      <xdr:spPr>
        <a:xfrm>
          <a:off x="7561795" y="1651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117197</xdr:rowOff>
    </xdr:from>
    <xdr:to>
      <xdr:col>36</xdr:col>
      <xdr:colOff>165100</xdr:colOff>
      <xdr:row>98</xdr:row>
      <xdr:rowOff>47347</xdr:rowOff>
    </xdr:to>
    <xdr:sp macro="" textlink="">
      <xdr:nvSpPr>
        <xdr:cNvPr id="478" name="楕円 477"/>
        <xdr:cNvSpPr/>
      </xdr:nvSpPr>
      <xdr:spPr>
        <a:xfrm>
          <a:off x="6921500" y="16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63874</xdr:rowOff>
    </xdr:from>
    <xdr:ext cx="599010" cy="259045"/>
    <xdr:sp macro="" textlink="">
      <xdr:nvSpPr>
        <xdr:cNvPr id="479" name="テキスト ボックス 478"/>
        <xdr:cNvSpPr txBox="1"/>
      </xdr:nvSpPr>
      <xdr:spPr>
        <a:xfrm>
          <a:off x="6672795" y="1652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154620</xdr:rowOff>
    </xdr:from>
    <xdr:to>
      <xdr:col>85</xdr:col>
      <xdr:colOff>127000</xdr:colOff>
      <xdr:row>37</xdr:row>
      <xdr:rowOff>31062</xdr:rowOff>
    </xdr:to>
    <xdr:cxnSp macro="">
      <xdr:nvCxnSpPr>
        <xdr:cNvPr id="508" name="直線コネクタ 507"/>
        <xdr:cNvCxnSpPr/>
      </xdr:nvCxnSpPr>
      <xdr:spPr>
        <a:xfrm>
          <a:off x="15481300" y="6326820"/>
          <a:ext cx="8382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154620</xdr:rowOff>
    </xdr:from>
    <xdr:to>
      <xdr:col>81</xdr:col>
      <xdr:colOff>50800</xdr:colOff>
      <xdr:row>37</xdr:row>
      <xdr:rowOff>23404</xdr:rowOff>
    </xdr:to>
    <xdr:cxnSp macro="">
      <xdr:nvCxnSpPr>
        <xdr:cNvPr id="511" name="直線コネクタ 510"/>
        <xdr:cNvCxnSpPr/>
      </xdr:nvCxnSpPr>
      <xdr:spPr>
        <a:xfrm flipV="1">
          <a:off x="14592300" y="63268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23404</xdr:rowOff>
    </xdr:from>
    <xdr:to>
      <xdr:col>76</xdr:col>
      <xdr:colOff>114300</xdr:colOff>
      <xdr:row>37</xdr:row>
      <xdr:rowOff>94414</xdr:rowOff>
    </xdr:to>
    <xdr:cxnSp macro="">
      <xdr:nvCxnSpPr>
        <xdr:cNvPr id="514" name="直線コネクタ 513"/>
        <xdr:cNvCxnSpPr/>
      </xdr:nvCxnSpPr>
      <xdr:spPr>
        <a:xfrm flipV="1">
          <a:off x="13703300" y="6367054"/>
          <a:ext cx="8890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92448</xdr:rowOff>
    </xdr:from>
    <xdr:to>
      <xdr:col>71</xdr:col>
      <xdr:colOff>177800</xdr:colOff>
      <xdr:row>37</xdr:row>
      <xdr:rowOff>94414</xdr:rowOff>
    </xdr:to>
    <xdr:cxnSp macro="">
      <xdr:nvCxnSpPr>
        <xdr:cNvPr id="517" name="直線コネクタ 516"/>
        <xdr:cNvCxnSpPr/>
      </xdr:nvCxnSpPr>
      <xdr:spPr>
        <a:xfrm>
          <a:off x="12814300" y="643609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151712</xdr:rowOff>
    </xdr:from>
    <xdr:to>
      <xdr:col>85</xdr:col>
      <xdr:colOff>177800</xdr:colOff>
      <xdr:row>37</xdr:row>
      <xdr:rowOff>81862</xdr:rowOff>
    </xdr:to>
    <xdr:sp macro="" textlink="">
      <xdr:nvSpPr>
        <xdr:cNvPr id="527" name="楕円 526"/>
        <xdr:cNvSpPr/>
      </xdr:nvSpPr>
      <xdr:spPr>
        <a:xfrm>
          <a:off x="16268700" y="63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130139</xdr:rowOff>
    </xdr:from>
    <xdr:ext cx="534377" cy="259045"/>
    <xdr:sp macro="" textlink="">
      <xdr:nvSpPr>
        <xdr:cNvPr id="528" name="消防費該当値テキスト"/>
        <xdr:cNvSpPr txBox="1"/>
      </xdr:nvSpPr>
      <xdr:spPr>
        <a:xfrm>
          <a:off x="16370300" y="63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103820</xdr:rowOff>
    </xdr:from>
    <xdr:to>
      <xdr:col>81</xdr:col>
      <xdr:colOff>101600</xdr:colOff>
      <xdr:row>37</xdr:row>
      <xdr:rowOff>33970</xdr:rowOff>
    </xdr:to>
    <xdr:sp macro="" textlink="">
      <xdr:nvSpPr>
        <xdr:cNvPr id="529" name="楕円 528"/>
        <xdr:cNvSpPr/>
      </xdr:nvSpPr>
      <xdr:spPr>
        <a:xfrm>
          <a:off x="15430500" y="62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50497</xdr:rowOff>
    </xdr:from>
    <xdr:ext cx="534377" cy="259045"/>
    <xdr:sp macro="" textlink="">
      <xdr:nvSpPr>
        <xdr:cNvPr id="530" name="テキスト ボックス 529"/>
        <xdr:cNvSpPr txBox="1"/>
      </xdr:nvSpPr>
      <xdr:spPr>
        <a:xfrm>
          <a:off x="15214111" y="6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144054</xdr:rowOff>
    </xdr:from>
    <xdr:to>
      <xdr:col>76</xdr:col>
      <xdr:colOff>165100</xdr:colOff>
      <xdr:row>37</xdr:row>
      <xdr:rowOff>74204</xdr:rowOff>
    </xdr:to>
    <xdr:sp macro="" textlink="">
      <xdr:nvSpPr>
        <xdr:cNvPr id="531" name="楕円 530"/>
        <xdr:cNvSpPr/>
      </xdr:nvSpPr>
      <xdr:spPr>
        <a:xfrm>
          <a:off x="14541500" y="6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65331</xdr:rowOff>
    </xdr:from>
    <xdr:ext cx="534377" cy="259045"/>
    <xdr:sp macro="" textlink="">
      <xdr:nvSpPr>
        <xdr:cNvPr id="532" name="テキスト ボックス 531"/>
        <xdr:cNvSpPr txBox="1"/>
      </xdr:nvSpPr>
      <xdr:spPr>
        <a:xfrm>
          <a:off x="14325111" y="64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43614</xdr:rowOff>
    </xdr:from>
    <xdr:to>
      <xdr:col>72</xdr:col>
      <xdr:colOff>38100</xdr:colOff>
      <xdr:row>37</xdr:row>
      <xdr:rowOff>145214</xdr:rowOff>
    </xdr:to>
    <xdr:sp macro="" textlink="">
      <xdr:nvSpPr>
        <xdr:cNvPr id="533" name="楕円 532"/>
        <xdr:cNvSpPr/>
      </xdr:nvSpPr>
      <xdr:spPr>
        <a:xfrm>
          <a:off x="13652500" y="63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136341</xdr:rowOff>
    </xdr:from>
    <xdr:ext cx="534377" cy="259045"/>
    <xdr:sp macro="" textlink="">
      <xdr:nvSpPr>
        <xdr:cNvPr id="534" name="テキスト ボックス 533"/>
        <xdr:cNvSpPr txBox="1"/>
      </xdr:nvSpPr>
      <xdr:spPr>
        <a:xfrm>
          <a:off x="13436111" y="647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41648</xdr:rowOff>
    </xdr:from>
    <xdr:to>
      <xdr:col>67</xdr:col>
      <xdr:colOff>101600</xdr:colOff>
      <xdr:row>37</xdr:row>
      <xdr:rowOff>143248</xdr:rowOff>
    </xdr:to>
    <xdr:sp macro="" textlink="">
      <xdr:nvSpPr>
        <xdr:cNvPr id="535" name="楕円 534"/>
        <xdr:cNvSpPr/>
      </xdr:nvSpPr>
      <xdr:spPr>
        <a:xfrm>
          <a:off x="12763500" y="63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134376</xdr:rowOff>
    </xdr:from>
    <xdr:ext cx="534377" cy="259045"/>
    <xdr:sp macro="" textlink="">
      <xdr:nvSpPr>
        <xdr:cNvPr id="536" name="テキスト ボックス 535"/>
        <xdr:cNvSpPr txBox="1"/>
      </xdr:nvSpPr>
      <xdr:spPr>
        <a:xfrm>
          <a:off x="12547111" y="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68209</xdr:rowOff>
    </xdr:from>
    <xdr:to>
      <xdr:col>85</xdr:col>
      <xdr:colOff>127000</xdr:colOff>
      <xdr:row>58</xdr:row>
      <xdr:rowOff>103886</xdr:rowOff>
    </xdr:to>
    <xdr:cxnSp macro="">
      <xdr:nvCxnSpPr>
        <xdr:cNvPr id="565" name="直線コネクタ 564"/>
        <xdr:cNvCxnSpPr/>
      </xdr:nvCxnSpPr>
      <xdr:spPr>
        <a:xfrm flipV="1">
          <a:off x="15481300" y="10012309"/>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136319</xdr:rowOff>
    </xdr:from>
    <xdr:to>
      <xdr:col>81</xdr:col>
      <xdr:colOff>50800</xdr:colOff>
      <xdr:row>58</xdr:row>
      <xdr:rowOff>103886</xdr:rowOff>
    </xdr:to>
    <xdr:cxnSp macro="">
      <xdr:nvCxnSpPr>
        <xdr:cNvPr id="568" name="直線コネクタ 567"/>
        <xdr:cNvCxnSpPr/>
      </xdr:nvCxnSpPr>
      <xdr:spPr>
        <a:xfrm>
          <a:off x="14592300" y="9908969"/>
          <a:ext cx="889000" cy="1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136319</xdr:rowOff>
    </xdr:from>
    <xdr:to>
      <xdr:col>76</xdr:col>
      <xdr:colOff>114300</xdr:colOff>
      <xdr:row>58</xdr:row>
      <xdr:rowOff>89566</xdr:rowOff>
    </xdr:to>
    <xdr:cxnSp macro="">
      <xdr:nvCxnSpPr>
        <xdr:cNvPr id="571" name="直線コネクタ 570"/>
        <xdr:cNvCxnSpPr/>
      </xdr:nvCxnSpPr>
      <xdr:spPr>
        <a:xfrm flipV="1">
          <a:off x="13703300" y="9908969"/>
          <a:ext cx="889000" cy="1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89035</xdr:rowOff>
    </xdr:from>
    <xdr:to>
      <xdr:col>71</xdr:col>
      <xdr:colOff>177800</xdr:colOff>
      <xdr:row>58</xdr:row>
      <xdr:rowOff>89566</xdr:rowOff>
    </xdr:to>
    <xdr:cxnSp macro="">
      <xdr:nvCxnSpPr>
        <xdr:cNvPr id="574" name="直線コネクタ 573"/>
        <xdr:cNvCxnSpPr/>
      </xdr:nvCxnSpPr>
      <xdr:spPr>
        <a:xfrm>
          <a:off x="12814300" y="10033135"/>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17409</xdr:rowOff>
    </xdr:from>
    <xdr:to>
      <xdr:col>85</xdr:col>
      <xdr:colOff>177800</xdr:colOff>
      <xdr:row>58</xdr:row>
      <xdr:rowOff>119009</xdr:rowOff>
    </xdr:to>
    <xdr:sp macro="" textlink="">
      <xdr:nvSpPr>
        <xdr:cNvPr id="584" name="楕円 583"/>
        <xdr:cNvSpPr/>
      </xdr:nvSpPr>
      <xdr:spPr>
        <a:xfrm>
          <a:off x="16268700" y="99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103786</xdr:rowOff>
    </xdr:from>
    <xdr:ext cx="534377" cy="259045"/>
    <xdr:sp macro="" textlink="">
      <xdr:nvSpPr>
        <xdr:cNvPr id="585" name="教育費該当値テキスト"/>
        <xdr:cNvSpPr txBox="1"/>
      </xdr:nvSpPr>
      <xdr:spPr>
        <a:xfrm>
          <a:off x="16370300" y="98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53086</xdr:rowOff>
    </xdr:from>
    <xdr:to>
      <xdr:col>81</xdr:col>
      <xdr:colOff>101600</xdr:colOff>
      <xdr:row>58</xdr:row>
      <xdr:rowOff>154686</xdr:rowOff>
    </xdr:to>
    <xdr:sp macro="" textlink="">
      <xdr:nvSpPr>
        <xdr:cNvPr id="586" name="楕円 585"/>
        <xdr:cNvSpPr/>
      </xdr:nvSpPr>
      <xdr:spPr>
        <a:xfrm>
          <a:off x="15430500" y="9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145813</xdr:rowOff>
    </xdr:from>
    <xdr:ext cx="534377" cy="259045"/>
    <xdr:sp macro="" textlink="">
      <xdr:nvSpPr>
        <xdr:cNvPr id="587" name="テキスト ボックス 586"/>
        <xdr:cNvSpPr txBox="1"/>
      </xdr:nvSpPr>
      <xdr:spPr>
        <a:xfrm>
          <a:off x="15214111" y="100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85519</xdr:rowOff>
    </xdr:from>
    <xdr:to>
      <xdr:col>76</xdr:col>
      <xdr:colOff>165100</xdr:colOff>
      <xdr:row>58</xdr:row>
      <xdr:rowOff>15669</xdr:rowOff>
    </xdr:to>
    <xdr:sp macro="" textlink="">
      <xdr:nvSpPr>
        <xdr:cNvPr id="588" name="楕円 587"/>
        <xdr:cNvSpPr/>
      </xdr:nvSpPr>
      <xdr:spPr>
        <a:xfrm>
          <a:off x="14541500" y="98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6796</xdr:rowOff>
    </xdr:from>
    <xdr:ext cx="599010" cy="259045"/>
    <xdr:sp macro="" textlink="">
      <xdr:nvSpPr>
        <xdr:cNvPr id="589" name="テキスト ボックス 588"/>
        <xdr:cNvSpPr txBox="1"/>
      </xdr:nvSpPr>
      <xdr:spPr>
        <a:xfrm>
          <a:off x="14292795" y="99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38766</xdr:rowOff>
    </xdr:from>
    <xdr:to>
      <xdr:col>72</xdr:col>
      <xdr:colOff>38100</xdr:colOff>
      <xdr:row>58</xdr:row>
      <xdr:rowOff>140366</xdr:rowOff>
    </xdr:to>
    <xdr:sp macro="" textlink="">
      <xdr:nvSpPr>
        <xdr:cNvPr id="590" name="楕円 589"/>
        <xdr:cNvSpPr/>
      </xdr:nvSpPr>
      <xdr:spPr>
        <a:xfrm>
          <a:off x="13652500" y="99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131493</xdr:rowOff>
    </xdr:from>
    <xdr:ext cx="534377" cy="259045"/>
    <xdr:sp macro="" textlink="">
      <xdr:nvSpPr>
        <xdr:cNvPr id="591" name="テキスト ボックス 590"/>
        <xdr:cNvSpPr txBox="1"/>
      </xdr:nvSpPr>
      <xdr:spPr>
        <a:xfrm>
          <a:off x="13436111" y="1007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38235</xdr:rowOff>
    </xdr:from>
    <xdr:to>
      <xdr:col>67</xdr:col>
      <xdr:colOff>101600</xdr:colOff>
      <xdr:row>58</xdr:row>
      <xdr:rowOff>139835</xdr:rowOff>
    </xdr:to>
    <xdr:sp macro="" textlink="">
      <xdr:nvSpPr>
        <xdr:cNvPr id="592" name="楕円 591"/>
        <xdr:cNvSpPr/>
      </xdr:nvSpPr>
      <xdr:spPr>
        <a:xfrm>
          <a:off x="12763500" y="9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130962</xdr:rowOff>
    </xdr:from>
    <xdr:ext cx="534377" cy="259045"/>
    <xdr:sp macro="" textlink="">
      <xdr:nvSpPr>
        <xdr:cNvPr id="593" name="テキスト ボックス 592"/>
        <xdr:cNvSpPr txBox="1"/>
      </xdr:nvSpPr>
      <xdr:spPr>
        <a:xfrm>
          <a:off x="12547111" y="100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2479</xdr:rowOff>
    </xdr:from>
    <xdr:to>
      <xdr:col>85</xdr:col>
      <xdr:colOff>127000</xdr:colOff>
      <xdr:row>79</xdr:row>
      <xdr:rowOff>38187</xdr:rowOff>
    </xdr:to>
    <xdr:cxnSp macro="">
      <xdr:nvCxnSpPr>
        <xdr:cNvPr id="622" name="直線コネクタ 621"/>
        <xdr:cNvCxnSpPr/>
      </xdr:nvCxnSpPr>
      <xdr:spPr>
        <a:xfrm flipV="1">
          <a:off x="15481300" y="13547029"/>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38187</xdr:rowOff>
    </xdr:from>
    <xdr:to>
      <xdr:col>81</xdr:col>
      <xdr:colOff>50800</xdr:colOff>
      <xdr:row>79</xdr:row>
      <xdr:rowOff>40396</xdr:rowOff>
    </xdr:to>
    <xdr:cxnSp macro="">
      <xdr:nvCxnSpPr>
        <xdr:cNvPr id="625" name="直線コネクタ 624"/>
        <xdr:cNvCxnSpPr/>
      </xdr:nvCxnSpPr>
      <xdr:spPr>
        <a:xfrm flipV="1">
          <a:off x="14592300" y="13582737"/>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40396</xdr:rowOff>
    </xdr:from>
    <xdr:to>
      <xdr:col>76</xdr:col>
      <xdr:colOff>114300</xdr:colOff>
      <xdr:row>79</xdr:row>
      <xdr:rowOff>44450</xdr:rowOff>
    </xdr:to>
    <xdr:cxnSp macro="">
      <xdr:nvCxnSpPr>
        <xdr:cNvPr id="628" name="直線コネクタ 627"/>
        <xdr:cNvCxnSpPr/>
      </xdr:nvCxnSpPr>
      <xdr:spPr>
        <a:xfrm flipV="1">
          <a:off x="13703300" y="13584946"/>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123129</xdr:rowOff>
    </xdr:from>
    <xdr:to>
      <xdr:col>85</xdr:col>
      <xdr:colOff>177800</xdr:colOff>
      <xdr:row>79</xdr:row>
      <xdr:rowOff>53279</xdr:rowOff>
    </xdr:to>
    <xdr:sp macro="" textlink="">
      <xdr:nvSpPr>
        <xdr:cNvPr id="641" name="楕円 640"/>
        <xdr:cNvSpPr/>
      </xdr:nvSpPr>
      <xdr:spPr>
        <a:xfrm>
          <a:off x="16268700" y="134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158837</xdr:rowOff>
    </xdr:from>
    <xdr:to>
      <xdr:col>81</xdr:col>
      <xdr:colOff>101600</xdr:colOff>
      <xdr:row>79</xdr:row>
      <xdr:rowOff>88987</xdr:rowOff>
    </xdr:to>
    <xdr:sp macro="" textlink="">
      <xdr:nvSpPr>
        <xdr:cNvPr id="643" name="楕円 642"/>
        <xdr:cNvSpPr/>
      </xdr:nvSpPr>
      <xdr:spPr>
        <a:xfrm>
          <a:off x="15430500" y="135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80114</xdr:rowOff>
    </xdr:from>
    <xdr:ext cx="469744" cy="259045"/>
    <xdr:sp macro="" textlink="">
      <xdr:nvSpPr>
        <xdr:cNvPr id="644" name="テキスト ボックス 643"/>
        <xdr:cNvSpPr txBox="1"/>
      </xdr:nvSpPr>
      <xdr:spPr>
        <a:xfrm>
          <a:off x="15246428" y="136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161046</xdr:rowOff>
    </xdr:from>
    <xdr:to>
      <xdr:col>76</xdr:col>
      <xdr:colOff>165100</xdr:colOff>
      <xdr:row>79</xdr:row>
      <xdr:rowOff>91196</xdr:rowOff>
    </xdr:to>
    <xdr:sp macro="" textlink="">
      <xdr:nvSpPr>
        <xdr:cNvPr id="645" name="楕円 644"/>
        <xdr:cNvSpPr/>
      </xdr:nvSpPr>
      <xdr:spPr>
        <a:xfrm>
          <a:off x="14541500" y="135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82323</xdr:rowOff>
    </xdr:from>
    <xdr:ext cx="469744" cy="259045"/>
    <xdr:sp macro="" textlink="">
      <xdr:nvSpPr>
        <xdr:cNvPr id="646" name="テキスト ボックス 645"/>
        <xdr:cNvSpPr txBox="1"/>
      </xdr:nvSpPr>
      <xdr:spPr>
        <a:xfrm>
          <a:off x="14357428" y="1362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100529</xdr:rowOff>
    </xdr:from>
    <xdr:to>
      <xdr:col>85</xdr:col>
      <xdr:colOff>127000</xdr:colOff>
      <xdr:row>97</xdr:row>
      <xdr:rowOff>110127</xdr:rowOff>
    </xdr:to>
    <xdr:cxnSp macro="">
      <xdr:nvCxnSpPr>
        <xdr:cNvPr id="679" name="直線コネクタ 678"/>
        <xdr:cNvCxnSpPr/>
      </xdr:nvCxnSpPr>
      <xdr:spPr>
        <a:xfrm flipV="1">
          <a:off x="15481300" y="16731179"/>
          <a:ext cx="8382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110127</xdr:rowOff>
    </xdr:from>
    <xdr:to>
      <xdr:col>81</xdr:col>
      <xdr:colOff>50800</xdr:colOff>
      <xdr:row>97</xdr:row>
      <xdr:rowOff>128274</xdr:rowOff>
    </xdr:to>
    <xdr:cxnSp macro="">
      <xdr:nvCxnSpPr>
        <xdr:cNvPr id="682" name="直線コネクタ 681"/>
        <xdr:cNvCxnSpPr/>
      </xdr:nvCxnSpPr>
      <xdr:spPr>
        <a:xfrm flipV="1">
          <a:off x="14592300" y="16740777"/>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128274</xdr:rowOff>
    </xdr:from>
    <xdr:to>
      <xdr:col>76</xdr:col>
      <xdr:colOff>114300</xdr:colOff>
      <xdr:row>97</xdr:row>
      <xdr:rowOff>138204</xdr:rowOff>
    </xdr:to>
    <xdr:cxnSp macro="">
      <xdr:nvCxnSpPr>
        <xdr:cNvPr id="685" name="直線コネクタ 684"/>
        <xdr:cNvCxnSpPr/>
      </xdr:nvCxnSpPr>
      <xdr:spPr>
        <a:xfrm flipV="1">
          <a:off x="13703300" y="16758924"/>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138204</xdr:rowOff>
    </xdr:from>
    <xdr:to>
      <xdr:col>71</xdr:col>
      <xdr:colOff>177800</xdr:colOff>
      <xdr:row>97</xdr:row>
      <xdr:rowOff>139931</xdr:rowOff>
    </xdr:to>
    <xdr:cxnSp macro="">
      <xdr:nvCxnSpPr>
        <xdr:cNvPr id="688" name="直線コネクタ 687"/>
        <xdr:cNvCxnSpPr/>
      </xdr:nvCxnSpPr>
      <xdr:spPr>
        <a:xfrm flipV="1">
          <a:off x="12814300" y="16768854"/>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49729</xdr:rowOff>
    </xdr:from>
    <xdr:to>
      <xdr:col>85</xdr:col>
      <xdr:colOff>177800</xdr:colOff>
      <xdr:row>97</xdr:row>
      <xdr:rowOff>151329</xdr:rowOff>
    </xdr:to>
    <xdr:sp macro="" textlink="">
      <xdr:nvSpPr>
        <xdr:cNvPr id="698" name="楕円 697"/>
        <xdr:cNvSpPr/>
      </xdr:nvSpPr>
      <xdr:spPr>
        <a:xfrm>
          <a:off x="16268700" y="166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72606</xdr:rowOff>
    </xdr:from>
    <xdr:ext cx="599010" cy="259045"/>
    <xdr:sp macro="" textlink="">
      <xdr:nvSpPr>
        <xdr:cNvPr id="699" name="公債費該当値テキスト"/>
        <xdr:cNvSpPr txBox="1"/>
      </xdr:nvSpPr>
      <xdr:spPr>
        <a:xfrm>
          <a:off x="16370300" y="1653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59327</xdr:rowOff>
    </xdr:from>
    <xdr:to>
      <xdr:col>81</xdr:col>
      <xdr:colOff>101600</xdr:colOff>
      <xdr:row>97</xdr:row>
      <xdr:rowOff>160927</xdr:rowOff>
    </xdr:to>
    <xdr:sp macro="" textlink="">
      <xdr:nvSpPr>
        <xdr:cNvPr id="700" name="楕円 699"/>
        <xdr:cNvSpPr/>
      </xdr:nvSpPr>
      <xdr:spPr>
        <a:xfrm>
          <a:off x="15430500" y="16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152054</xdr:rowOff>
    </xdr:from>
    <xdr:ext cx="599010" cy="259045"/>
    <xdr:sp macro="" textlink="">
      <xdr:nvSpPr>
        <xdr:cNvPr id="701" name="テキスト ボックス 700"/>
        <xdr:cNvSpPr txBox="1"/>
      </xdr:nvSpPr>
      <xdr:spPr>
        <a:xfrm>
          <a:off x="15181795" y="1678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77474</xdr:rowOff>
    </xdr:from>
    <xdr:to>
      <xdr:col>76</xdr:col>
      <xdr:colOff>165100</xdr:colOff>
      <xdr:row>98</xdr:row>
      <xdr:rowOff>7624</xdr:rowOff>
    </xdr:to>
    <xdr:sp macro="" textlink="">
      <xdr:nvSpPr>
        <xdr:cNvPr id="702" name="楕円 701"/>
        <xdr:cNvSpPr/>
      </xdr:nvSpPr>
      <xdr:spPr>
        <a:xfrm>
          <a:off x="14541500" y="167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170201</xdr:rowOff>
    </xdr:from>
    <xdr:ext cx="599010" cy="259045"/>
    <xdr:sp macro="" textlink="">
      <xdr:nvSpPr>
        <xdr:cNvPr id="703" name="テキスト ボックス 702"/>
        <xdr:cNvSpPr txBox="1"/>
      </xdr:nvSpPr>
      <xdr:spPr>
        <a:xfrm>
          <a:off x="14292795" y="1680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87404</xdr:rowOff>
    </xdr:from>
    <xdr:to>
      <xdr:col>72</xdr:col>
      <xdr:colOff>38100</xdr:colOff>
      <xdr:row>98</xdr:row>
      <xdr:rowOff>17554</xdr:rowOff>
    </xdr:to>
    <xdr:sp macro="" textlink="">
      <xdr:nvSpPr>
        <xdr:cNvPr id="704" name="楕円 703"/>
        <xdr:cNvSpPr/>
      </xdr:nvSpPr>
      <xdr:spPr>
        <a:xfrm>
          <a:off x="13652500" y="167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8681</xdr:rowOff>
    </xdr:from>
    <xdr:ext cx="599010" cy="259045"/>
    <xdr:sp macro="" textlink="">
      <xdr:nvSpPr>
        <xdr:cNvPr id="705" name="テキスト ボックス 704"/>
        <xdr:cNvSpPr txBox="1"/>
      </xdr:nvSpPr>
      <xdr:spPr>
        <a:xfrm>
          <a:off x="13403795" y="1681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89131</xdr:rowOff>
    </xdr:from>
    <xdr:to>
      <xdr:col>67</xdr:col>
      <xdr:colOff>101600</xdr:colOff>
      <xdr:row>98</xdr:row>
      <xdr:rowOff>19281</xdr:rowOff>
    </xdr:to>
    <xdr:sp macro="" textlink="">
      <xdr:nvSpPr>
        <xdr:cNvPr id="706" name="楕円 705"/>
        <xdr:cNvSpPr/>
      </xdr:nvSpPr>
      <xdr:spPr>
        <a:xfrm>
          <a:off x="12763500" y="16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10408</xdr:rowOff>
    </xdr:from>
    <xdr:ext cx="599010" cy="259045"/>
    <xdr:sp macro="" textlink="">
      <xdr:nvSpPr>
        <xdr:cNvPr id="707" name="テキスト ボックス 706"/>
        <xdr:cNvSpPr txBox="1"/>
      </xdr:nvSpPr>
      <xdr:spPr>
        <a:xfrm>
          <a:off x="12514795" y="168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平成１８年度に策定した町自立計画に基づいて、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健全な財政運営を目指すため人員削減、経常経費の削減、投資的経費の抑制・補助金の適正化などを実施しながら、新しいまちづくりのための主要施策に取り組んできた。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その結果として、類似団体平均値と比べ低い数値になっている。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しかし、各特別会計への繰出金が増額傾向となっている衛生費や道路事業及び橋梁長寿命化に伴う補修事業、公営ストック事業などによる土木費は平均値を上回っており、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受益者負担の増額による繰出金の適正化を図るとともに、公共施設の長寿命化改修を計画的に実施するよう、各施設の維持管理経費の節減に努める必要がある。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及び国庫補助金・道補助金等の活用や財政の健全化に向けて行政改革に積極的に取り組んだ結果による歳出抑制と考えられる。しかし、財政調整基金等の基金は、ふるさと納税や決算剰余金を中心に積立てるとともに、最低水準の取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病院事業会計については、内部留保資金の増によるものと考える。地方交付税及び国庫補助金・道補助金等の活用や財政の健全化に向けて行政改革に積極的に取り組んだ結果による歳出抑制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77</v>
      </c>
      <c r="C3" s="588"/>
      <c r="D3" s="588"/>
      <c r="E3" s="589"/>
      <c r="F3" s="589"/>
      <c r="G3" s="589"/>
      <c r="H3" s="589"/>
      <c r="I3" s="589"/>
      <c r="J3" s="589"/>
      <c r="K3" s="589"/>
      <c r="L3" s="589" t="s">
        <v>78</v>
      </c>
      <c r="M3" s="589"/>
      <c r="N3" s="589"/>
      <c r="O3" s="589"/>
      <c r="P3" s="589"/>
      <c r="Q3" s="589"/>
      <c r="R3" s="592"/>
      <c r="S3" s="592"/>
      <c r="T3" s="592"/>
      <c r="U3" s="592"/>
      <c r="V3" s="593"/>
      <c r="W3" s="486" t="s">
        <v>79</v>
      </c>
      <c r="X3" s="487"/>
      <c r="Y3" s="487"/>
      <c r="Z3" s="487"/>
      <c r="AA3" s="487"/>
      <c r="AB3" s="588"/>
      <c r="AC3" s="592" t="s">
        <v>80</v>
      </c>
      <c r="AD3" s="487"/>
      <c r="AE3" s="487"/>
      <c r="AF3" s="487"/>
      <c r="AG3" s="487"/>
      <c r="AH3" s="487"/>
      <c r="AI3" s="487"/>
      <c r="AJ3" s="487"/>
      <c r="AK3" s="487"/>
      <c r="AL3" s="554"/>
      <c r="AM3" s="486" t="s">
        <v>81</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82</v>
      </c>
      <c r="BO3" s="487"/>
      <c r="BP3" s="487"/>
      <c r="BQ3" s="487"/>
      <c r="BR3" s="487"/>
      <c r="BS3" s="487"/>
      <c r="BT3" s="487"/>
      <c r="BU3" s="554"/>
      <c r="BV3" s="486" t="s">
        <v>83</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84</v>
      </c>
      <c r="CU3" s="487"/>
      <c r="CV3" s="487"/>
      <c r="CW3" s="487"/>
      <c r="CX3" s="487"/>
      <c r="CY3" s="487"/>
      <c r="CZ3" s="487"/>
      <c r="DA3" s="554"/>
      <c r="DB3" s="486" t="s">
        <v>85</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86</v>
      </c>
      <c r="AZ4" s="400"/>
      <c r="BA4" s="400"/>
      <c r="BB4" s="400"/>
      <c r="BC4" s="400"/>
      <c r="BD4" s="400"/>
      <c r="BE4" s="400"/>
      <c r="BF4" s="400"/>
      <c r="BG4" s="400"/>
      <c r="BH4" s="400"/>
      <c r="BI4" s="400"/>
      <c r="BJ4" s="400"/>
      <c r="BK4" s="400"/>
      <c r="BL4" s="400"/>
      <c r="BM4" s="401"/>
      <c r="BN4" s="402">
        <v>5701747</v>
      </c>
      <c r="BO4" s="403"/>
      <c r="BP4" s="403"/>
      <c r="BQ4" s="403"/>
      <c r="BR4" s="403"/>
      <c r="BS4" s="403"/>
      <c r="BT4" s="403"/>
      <c r="BU4" s="404"/>
      <c r="BV4" s="402">
        <v>4695941</v>
      </c>
      <c r="BW4" s="403"/>
      <c r="BX4" s="403"/>
      <c r="BY4" s="403"/>
      <c r="BZ4" s="403"/>
      <c r="CA4" s="403"/>
      <c r="CB4" s="403"/>
      <c r="CC4" s="404"/>
      <c r="CD4" s="580" t="s">
        <v>87</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1.3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88</v>
      </c>
      <c r="AN5" s="381"/>
      <c r="AO5" s="381"/>
      <c r="AP5" s="381"/>
      <c r="AQ5" s="381"/>
      <c r="AR5" s="381"/>
      <c r="AS5" s="381"/>
      <c r="AT5" s="382"/>
      <c r="AU5" s="464" t="s">
        <v>89</v>
      </c>
      <c r="AV5" s="465"/>
      <c r="AW5" s="465"/>
      <c r="AX5" s="465"/>
      <c r="AY5" s="387" t="s">
        <v>90</v>
      </c>
      <c r="AZ5" s="388"/>
      <c r="BA5" s="388"/>
      <c r="BB5" s="388"/>
      <c r="BC5" s="388"/>
      <c r="BD5" s="388"/>
      <c r="BE5" s="388"/>
      <c r="BF5" s="388"/>
      <c r="BG5" s="388"/>
      <c r="BH5" s="388"/>
      <c r="BI5" s="388"/>
      <c r="BJ5" s="388"/>
      <c r="BK5" s="388"/>
      <c r="BL5" s="388"/>
      <c r="BM5" s="389"/>
      <c r="BN5" s="407">
        <v>5647585</v>
      </c>
      <c r="BO5" s="408"/>
      <c r="BP5" s="408"/>
      <c r="BQ5" s="408"/>
      <c r="BR5" s="408"/>
      <c r="BS5" s="408"/>
      <c r="BT5" s="408"/>
      <c r="BU5" s="409"/>
      <c r="BV5" s="407">
        <v>4645749</v>
      </c>
      <c r="BW5" s="408"/>
      <c r="BX5" s="408"/>
      <c r="BY5" s="408"/>
      <c r="BZ5" s="408"/>
      <c r="CA5" s="408"/>
      <c r="CB5" s="408"/>
      <c r="CC5" s="409"/>
      <c r="CD5" s="416" t="s">
        <v>91</v>
      </c>
      <c r="CE5" s="417"/>
      <c r="CF5" s="417"/>
      <c r="CG5" s="417"/>
      <c r="CH5" s="417"/>
      <c r="CI5" s="417"/>
      <c r="CJ5" s="417"/>
      <c r="CK5" s="417"/>
      <c r="CL5" s="417"/>
      <c r="CM5" s="417"/>
      <c r="CN5" s="417"/>
      <c r="CO5" s="417"/>
      <c r="CP5" s="417"/>
      <c r="CQ5" s="417"/>
      <c r="CR5" s="417"/>
      <c r="CS5" s="418"/>
      <c r="CT5" s="377">
        <v>78.400000000000006</v>
      </c>
      <c r="CU5" s="378"/>
      <c r="CV5" s="378"/>
      <c r="CW5" s="378"/>
      <c r="CX5" s="378"/>
      <c r="CY5" s="378"/>
      <c r="CZ5" s="378"/>
      <c r="DA5" s="379"/>
      <c r="DB5" s="377">
        <v>74.2</v>
      </c>
      <c r="DC5" s="378"/>
      <c r="DD5" s="378"/>
      <c r="DE5" s="378"/>
      <c r="DF5" s="378"/>
      <c r="DG5" s="378"/>
      <c r="DH5" s="378"/>
      <c r="DI5" s="379"/>
      <c r="DJ5" s="165"/>
      <c r="DK5" s="165"/>
      <c r="DL5" s="165"/>
      <c r="DM5" s="165"/>
      <c r="DN5" s="165"/>
      <c r="DO5" s="165"/>
    </row>
    <row r="6" spans="1:119" ht="18.75" customHeight="1" x14ac:dyDescent="0.15">
      <c r="A6" s="166"/>
      <c r="B6" s="560" t="s">
        <v>92</v>
      </c>
      <c r="C6" s="421"/>
      <c r="D6" s="421"/>
      <c r="E6" s="561"/>
      <c r="F6" s="561"/>
      <c r="G6" s="561"/>
      <c r="H6" s="561"/>
      <c r="I6" s="561"/>
      <c r="J6" s="561"/>
      <c r="K6" s="561"/>
      <c r="L6" s="561" t="s">
        <v>93</v>
      </c>
      <c r="M6" s="561"/>
      <c r="N6" s="561"/>
      <c r="O6" s="561"/>
      <c r="P6" s="561"/>
      <c r="Q6" s="561"/>
      <c r="R6" s="445"/>
      <c r="S6" s="445"/>
      <c r="T6" s="445"/>
      <c r="U6" s="445"/>
      <c r="V6" s="567"/>
      <c r="W6" s="498" t="s">
        <v>94</v>
      </c>
      <c r="X6" s="420"/>
      <c r="Y6" s="420"/>
      <c r="Z6" s="420"/>
      <c r="AA6" s="420"/>
      <c r="AB6" s="421"/>
      <c r="AC6" s="572" t="s">
        <v>95</v>
      </c>
      <c r="AD6" s="573"/>
      <c r="AE6" s="573"/>
      <c r="AF6" s="573"/>
      <c r="AG6" s="573"/>
      <c r="AH6" s="573"/>
      <c r="AI6" s="573"/>
      <c r="AJ6" s="573"/>
      <c r="AK6" s="573"/>
      <c r="AL6" s="574"/>
      <c r="AM6" s="476" t="s">
        <v>96</v>
      </c>
      <c r="AN6" s="381"/>
      <c r="AO6" s="381"/>
      <c r="AP6" s="381"/>
      <c r="AQ6" s="381"/>
      <c r="AR6" s="381"/>
      <c r="AS6" s="381"/>
      <c r="AT6" s="382"/>
      <c r="AU6" s="464" t="s">
        <v>97</v>
      </c>
      <c r="AV6" s="465"/>
      <c r="AW6" s="465"/>
      <c r="AX6" s="465"/>
      <c r="AY6" s="387" t="s">
        <v>98</v>
      </c>
      <c r="AZ6" s="388"/>
      <c r="BA6" s="388"/>
      <c r="BB6" s="388"/>
      <c r="BC6" s="388"/>
      <c r="BD6" s="388"/>
      <c r="BE6" s="388"/>
      <c r="BF6" s="388"/>
      <c r="BG6" s="388"/>
      <c r="BH6" s="388"/>
      <c r="BI6" s="388"/>
      <c r="BJ6" s="388"/>
      <c r="BK6" s="388"/>
      <c r="BL6" s="388"/>
      <c r="BM6" s="389"/>
      <c r="BN6" s="407">
        <v>54162</v>
      </c>
      <c r="BO6" s="408"/>
      <c r="BP6" s="408"/>
      <c r="BQ6" s="408"/>
      <c r="BR6" s="408"/>
      <c r="BS6" s="408"/>
      <c r="BT6" s="408"/>
      <c r="BU6" s="409"/>
      <c r="BV6" s="407">
        <v>50192</v>
      </c>
      <c r="BW6" s="408"/>
      <c r="BX6" s="408"/>
      <c r="BY6" s="408"/>
      <c r="BZ6" s="408"/>
      <c r="CA6" s="408"/>
      <c r="CB6" s="408"/>
      <c r="CC6" s="409"/>
      <c r="CD6" s="416" t="s">
        <v>99</v>
      </c>
      <c r="CE6" s="417"/>
      <c r="CF6" s="417"/>
      <c r="CG6" s="417"/>
      <c r="CH6" s="417"/>
      <c r="CI6" s="417"/>
      <c r="CJ6" s="417"/>
      <c r="CK6" s="417"/>
      <c r="CL6" s="417"/>
      <c r="CM6" s="417"/>
      <c r="CN6" s="417"/>
      <c r="CO6" s="417"/>
      <c r="CP6" s="417"/>
      <c r="CQ6" s="417"/>
      <c r="CR6" s="417"/>
      <c r="CS6" s="418"/>
      <c r="CT6" s="557">
        <v>81.5</v>
      </c>
      <c r="CU6" s="558"/>
      <c r="CV6" s="558"/>
      <c r="CW6" s="558"/>
      <c r="CX6" s="558"/>
      <c r="CY6" s="558"/>
      <c r="CZ6" s="558"/>
      <c r="DA6" s="559"/>
      <c r="DB6" s="557">
        <v>77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100</v>
      </c>
      <c r="AN7" s="381"/>
      <c r="AO7" s="381"/>
      <c r="AP7" s="381"/>
      <c r="AQ7" s="381"/>
      <c r="AR7" s="381"/>
      <c r="AS7" s="381"/>
      <c r="AT7" s="382"/>
      <c r="AU7" s="464" t="s">
        <v>101</v>
      </c>
      <c r="AV7" s="465"/>
      <c r="AW7" s="465"/>
      <c r="AX7" s="465"/>
      <c r="AY7" s="387" t="s">
        <v>102</v>
      </c>
      <c r="AZ7" s="388"/>
      <c r="BA7" s="388"/>
      <c r="BB7" s="388"/>
      <c r="BC7" s="388"/>
      <c r="BD7" s="388"/>
      <c r="BE7" s="388"/>
      <c r="BF7" s="388"/>
      <c r="BG7" s="388"/>
      <c r="BH7" s="388"/>
      <c r="BI7" s="388"/>
      <c r="BJ7" s="388"/>
      <c r="BK7" s="388"/>
      <c r="BL7" s="388"/>
      <c r="BM7" s="389"/>
      <c r="BN7" s="407">
        <v>17785</v>
      </c>
      <c r="BO7" s="408"/>
      <c r="BP7" s="408"/>
      <c r="BQ7" s="408"/>
      <c r="BR7" s="408"/>
      <c r="BS7" s="408"/>
      <c r="BT7" s="408"/>
      <c r="BU7" s="409"/>
      <c r="BV7" s="407">
        <v>14143</v>
      </c>
      <c r="BW7" s="408"/>
      <c r="BX7" s="408"/>
      <c r="BY7" s="408"/>
      <c r="BZ7" s="408"/>
      <c r="CA7" s="408"/>
      <c r="CB7" s="408"/>
      <c r="CC7" s="409"/>
      <c r="CD7" s="416" t="s">
        <v>103</v>
      </c>
      <c r="CE7" s="417"/>
      <c r="CF7" s="417"/>
      <c r="CG7" s="417"/>
      <c r="CH7" s="417"/>
      <c r="CI7" s="417"/>
      <c r="CJ7" s="417"/>
      <c r="CK7" s="417"/>
      <c r="CL7" s="417"/>
      <c r="CM7" s="417"/>
      <c r="CN7" s="417"/>
      <c r="CO7" s="417"/>
      <c r="CP7" s="417"/>
      <c r="CQ7" s="417"/>
      <c r="CR7" s="417"/>
      <c r="CS7" s="418"/>
      <c r="CT7" s="407">
        <v>2792948</v>
      </c>
      <c r="CU7" s="408"/>
      <c r="CV7" s="408"/>
      <c r="CW7" s="408"/>
      <c r="CX7" s="408"/>
      <c r="CY7" s="408"/>
      <c r="CZ7" s="408"/>
      <c r="DA7" s="409"/>
      <c r="DB7" s="407">
        <v>2855222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104</v>
      </c>
      <c r="AN8" s="381"/>
      <c r="AO8" s="381"/>
      <c r="AP8" s="381"/>
      <c r="AQ8" s="381"/>
      <c r="AR8" s="381"/>
      <c r="AS8" s="381"/>
      <c r="AT8" s="382"/>
      <c r="AU8" s="464" t="s">
        <v>89</v>
      </c>
      <c r="AV8" s="465"/>
      <c r="AW8" s="465"/>
      <c r="AX8" s="465"/>
      <c r="AY8" s="387" t="s">
        <v>105</v>
      </c>
      <c r="AZ8" s="388"/>
      <c r="BA8" s="388"/>
      <c r="BB8" s="388"/>
      <c r="BC8" s="388"/>
      <c r="BD8" s="388"/>
      <c r="BE8" s="388"/>
      <c r="BF8" s="388"/>
      <c r="BG8" s="388"/>
      <c r="BH8" s="388"/>
      <c r="BI8" s="388"/>
      <c r="BJ8" s="388"/>
      <c r="BK8" s="388"/>
      <c r="BL8" s="388"/>
      <c r="BM8" s="389"/>
      <c r="BN8" s="407">
        <v>36377</v>
      </c>
      <c r="BO8" s="408"/>
      <c r="BP8" s="408"/>
      <c r="BQ8" s="408"/>
      <c r="BR8" s="408"/>
      <c r="BS8" s="408"/>
      <c r="BT8" s="408"/>
      <c r="BU8" s="409"/>
      <c r="BV8" s="407">
        <v>36049</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0.17</v>
      </c>
      <c r="CU8" s="521"/>
      <c r="CV8" s="521"/>
      <c r="CW8" s="521"/>
      <c r="CX8" s="521"/>
      <c r="CY8" s="521"/>
      <c r="CZ8" s="521"/>
      <c r="DA8" s="522"/>
      <c r="DB8" s="520">
        <v>0.16</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4291</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328</v>
      </c>
      <c r="BO9" s="408"/>
      <c r="BP9" s="408"/>
      <c r="BQ9" s="408"/>
      <c r="BR9" s="408"/>
      <c r="BS9" s="408"/>
      <c r="BT9" s="408"/>
      <c r="BU9" s="409"/>
      <c r="BV9" s="407">
        <v>3181</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16</v>
      </c>
      <c r="CU9" s="378"/>
      <c r="CV9" s="378"/>
      <c r="CW9" s="378"/>
      <c r="CX9" s="378"/>
      <c r="CY9" s="378"/>
      <c r="CZ9" s="378"/>
      <c r="DA9" s="379"/>
      <c r="DB9" s="377">
        <v>14.7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114</v>
      </c>
      <c r="M10" s="381"/>
      <c r="N10" s="381"/>
      <c r="O10" s="381"/>
      <c r="P10" s="381"/>
      <c r="Q10" s="382"/>
      <c r="R10" s="383">
        <v>4528</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116</v>
      </c>
      <c r="AV10" s="465"/>
      <c r="AW10" s="465"/>
      <c r="AX10" s="465"/>
      <c r="AY10" s="387" t="s">
        <v>117</v>
      </c>
      <c r="AZ10" s="388"/>
      <c r="BA10" s="388"/>
      <c r="BB10" s="388"/>
      <c r="BC10" s="388"/>
      <c r="BD10" s="388"/>
      <c r="BE10" s="388"/>
      <c r="BF10" s="388"/>
      <c r="BG10" s="388"/>
      <c r="BH10" s="388"/>
      <c r="BI10" s="388"/>
      <c r="BJ10" s="388"/>
      <c r="BK10" s="388"/>
      <c r="BL10" s="388"/>
      <c r="BM10" s="389"/>
      <c r="BN10" s="407">
        <v>701</v>
      </c>
      <c r="BO10" s="408"/>
      <c r="BP10" s="408"/>
      <c r="BQ10" s="408"/>
      <c r="BR10" s="408"/>
      <c r="BS10" s="408"/>
      <c r="BT10" s="408"/>
      <c r="BU10" s="409"/>
      <c r="BV10" s="407">
        <v>891</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119</v>
      </c>
      <c r="M11" s="454"/>
      <c r="N11" s="454"/>
      <c r="O11" s="454"/>
      <c r="P11" s="454"/>
      <c r="Q11" s="455"/>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116</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x14ac:dyDescent="0.15">
      <c r="A12" s="166"/>
      <c r="B12" s="523" t="s">
        <v>126</v>
      </c>
      <c r="C12" s="524"/>
      <c r="D12" s="524"/>
      <c r="E12" s="524"/>
      <c r="F12" s="524"/>
      <c r="G12" s="524"/>
      <c r="H12" s="524"/>
      <c r="I12" s="524"/>
      <c r="J12" s="524"/>
      <c r="K12" s="525"/>
      <c r="L12" s="532" t="s">
        <v>127</v>
      </c>
      <c r="M12" s="533"/>
      <c r="N12" s="533"/>
      <c r="O12" s="533"/>
      <c r="P12" s="533"/>
      <c r="Q12" s="534"/>
      <c r="R12" s="535">
        <v>4080</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101</v>
      </c>
      <c r="AV12" s="465"/>
      <c r="AW12" s="465"/>
      <c r="AX12" s="465"/>
      <c r="AY12" s="387" t="s">
        <v>131</v>
      </c>
      <c r="AZ12" s="388"/>
      <c r="BA12" s="388"/>
      <c r="BB12" s="388"/>
      <c r="BC12" s="388"/>
      <c r="BD12" s="388"/>
      <c r="BE12" s="388"/>
      <c r="BF12" s="388"/>
      <c r="BG12" s="388"/>
      <c r="BH12" s="388"/>
      <c r="BI12" s="388"/>
      <c r="BJ12" s="388"/>
      <c r="BK12" s="388"/>
      <c r="BL12" s="388"/>
      <c r="BM12" s="389"/>
      <c r="BN12" s="407">
        <v>78107</v>
      </c>
      <c r="BO12" s="408"/>
      <c r="BP12" s="408"/>
      <c r="BQ12" s="408"/>
      <c r="BR12" s="408"/>
      <c r="BS12" s="408"/>
      <c r="BT12" s="408"/>
      <c r="BU12" s="409"/>
      <c r="BV12" s="407">
        <v>111967</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135</v>
      </c>
      <c r="N13" s="508"/>
      <c r="O13" s="508"/>
      <c r="P13" s="508"/>
      <c r="Q13" s="509"/>
      <c r="R13" s="510">
        <v>4024</v>
      </c>
      <c r="S13" s="511"/>
      <c r="T13" s="511"/>
      <c r="U13" s="511"/>
      <c r="V13" s="512"/>
      <c r="W13" s="498" t="s">
        <v>136</v>
      </c>
      <c r="X13" s="420"/>
      <c r="Y13" s="420"/>
      <c r="Z13" s="420"/>
      <c r="AA13" s="420"/>
      <c r="AB13" s="421"/>
      <c r="AC13" s="383">
        <v>530</v>
      </c>
      <c r="AD13" s="384"/>
      <c r="AE13" s="384"/>
      <c r="AF13" s="384"/>
      <c r="AG13" s="385"/>
      <c r="AH13" s="383">
        <v>536</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-77078</v>
      </c>
      <c r="BO13" s="408"/>
      <c r="BP13" s="408"/>
      <c r="BQ13" s="408"/>
      <c r="BR13" s="408"/>
      <c r="BS13" s="408"/>
      <c r="BT13" s="408"/>
      <c r="BU13" s="409"/>
      <c r="BV13" s="407">
        <v>-107895</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11.2</v>
      </c>
      <c r="CU13" s="378"/>
      <c r="CV13" s="378"/>
      <c r="CW13" s="378"/>
      <c r="CX13" s="378"/>
      <c r="CY13" s="378"/>
      <c r="CZ13" s="378"/>
      <c r="DA13" s="379"/>
      <c r="DB13" s="377">
        <v>10.6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141</v>
      </c>
      <c r="M14" s="541"/>
      <c r="N14" s="541"/>
      <c r="O14" s="541"/>
      <c r="P14" s="541"/>
      <c r="Q14" s="542"/>
      <c r="R14" s="510">
        <v>4180</v>
      </c>
      <c r="S14" s="511"/>
      <c r="T14" s="511"/>
      <c r="U14" s="511"/>
      <c r="V14" s="512"/>
      <c r="W14" s="513"/>
      <c r="X14" s="423"/>
      <c r="Y14" s="423"/>
      <c r="Z14" s="423"/>
      <c r="AA14" s="423"/>
      <c r="AB14" s="424"/>
      <c r="AC14" s="503">
        <v>25.8</v>
      </c>
      <c r="AD14" s="504"/>
      <c r="AE14" s="504"/>
      <c r="AF14" s="504"/>
      <c r="AG14" s="505"/>
      <c r="AH14" s="503">
        <v>26.2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124</v>
      </c>
      <c r="CU14" s="515"/>
      <c r="CV14" s="515"/>
      <c r="CW14" s="515"/>
      <c r="CX14" s="515"/>
      <c r="CY14" s="515"/>
      <c r="CZ14" s="515"/>
      <c r="DA14" s="516"/>
      <c r="DB14" s="514" t="s">
        <v>125</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143</v>
      </c>
      <c r="N15" s="508"/>
      <c r="O15" s="508"/>
      <c r="P15" s="508"/>
      <c r="Q15" s="509"/>
      <c r="R15" s="510">
        <v>4153</v>
      </c>
      <c r="S15" s="511"/>
      <c r="T15" s="511"/>
      <c r="U15" s="511"/>
      <c r="V15" s="512"/>
      <c r="W15" s="498" t="s">
        <v>144</v>
      </c>
      <c r="X15" s="420"/>
      <c r="Y15" s="420"/>
      <c r="Z15" s="420"/>
      <c r="AA15" s="420"/>
      <c r="AB15" s="421"/>
      <c r="AC15" s="383">
        <v>242</v>
      </c>
      <c r="AD15" s="384"/>
      <c r="AE15" s="384"/>
      <c r="AF15" s="384"/>
      <c r="AG15" s="385"/>
      <c r="AH15" s="383">
        <v>273</v>
      </c>
      <c r="AI15" s="384"/>
      <c r="AJ15" s="384"/>
      <c r="AK15" s="384"/>
      <c r="AL15" s="386"/>
      <c r="AM15" s="476"/>
      <c r="AN15" s="381"/>
      <c r="AO15" s="381"/>
      <c r="AP15" s="381"/>
      <c r="AQ15" s="381"/>
      <c r="AR15" s="381"/>
      <c r="AS15" s="381"/>
      <c r="AT15" s="382"/>
      <c r="AU15" s="464"/>
      <c r="AV15" s="465"/>
      <c r="AW15" s="465"/>
      <c r="AX15" s="465"/>
      <c r="AY15" s="399" t="s">
        <v>145</v>
      </c>
      <c r="AZ15" s="400"/>
      <c r="BA15" s="400"/>
      <c r="BB15" s="400"/>
      <c r="BC15" s="400"/>
      <c r="BD15" s="400"/>
      <c r="BE15" s="400"/>
      <c r="BF15" s="400"/>
      <c r="BG15" s="400"/>
      <c r="BH15" s="400"/>
      <c r="BI15" s="400"/>
      <c r="BJ15" s="400"/>
      <c r="BK15" s="400"/>
      <c r="BL15" s="400"/>
      <c r="BM15" s="401"/>
      <c r="BN15" s="402">
        <v>463331</v>
      </c>
      <c r="BO15" s="403"/>
      <c r="BP15" s="403"/>
      <c r="BQ15" s="403"/>
      <c r="BR15" s="403"/>
      <c r="BS15" s="403"/>
      <c r="BT15" s="403"/>
      <c r="BU15" s="404"/>
      <c r="BV15" s="402">
        <v>442062</v>
      </c>
      <c r="BW15" s="403"/>
      <c r="BX15" s="403"/>
      <c r="BY15" s="403"/>
      <c r="BZ15" s="403"/>
      <c r="CA15" s="403"/>
      <c r="CB15" s="403"/>
      <c r="CC15" s="404"/>
      <c r="CD15" s="517" t="s">
        <v>146</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147</v>
      </c>
      <c r="M16" s="501"/>
      <c r="N16" s="501"/>
      <c r="O16" s="501"/>
      <c r="P16" s="501"/>
      <c r="Q16" s="502"/>
      <c r="R16" s="495" t="s">
        <v>148</v>
      </c>
      <c r="S16" s="496"/>
      <c r="T16" s="496"/>
      <c r="U16" s="496"/>
      <c r="V16" s="497"/>
      <c r="W16" s="513"/>
      <c r="X16" s="423"/>
      <c r="Y16" s="423"/>
      <c r="Z16" s="423"/>
      <c r="AA16" s="423"/>
      <c r="AB16" s="424"/>
      <c r="AC16" s="503">
        <v>11.8</v>
      </c>
      <c r="AD16" s="504"/>
      <c r="AE16" s="504"/>
      <c r="AF16" s="504"/>
      <c r="AG16" s="505"/>
      <c r="AH16" s="503">
        <v>13.3</v>
      </c>
      <c r="AI16" s="504"/>
      <c r="AJ16" s="504"/>
      <c r="AK16" s="504"/>
      <c r="AL16" s="506"/>
      <c r="AM16" s="476"/>
      <c r="AN16" s="381"/>
      <c r="AO16" s="381"/>
      <c r="AP16" s="381"/>
      <c r="AQ16" s="381"/>
      <c r="AR16" s="381"/>
      <c r="AS16" s="381"/>
      <c r="AT16" s="382"/>
      <c r="AU16" s="464"/>
      <c r="AV16" s="465"/>
      <c r="AW16" s="465"/>
      <c r="AX16" s="465"/>
      <c r="AY16" s="387" t="s">
        <v>149</v>
      </c>
      <c r="AZ16" s="388"/>
      <c r="BA16" s="388"/>
      <c r="BB16" s="388"/>
      <c r="BC16" s="388"/>
      <c r="BD16" s="388"/>
      <c r="BE16" s="388"/>
      <c r="BF16" s="388"/>
      <c r="BG16" s="388"/>
      <c r="BH16" s="388"/>
      <c r="BI16" s="388"/>
      <c r="BJ16" s="388"/>
      <c r="BK16" s="388"/>
      <c r="BL16" s="388"/>
      <c r="BM16" s="389"/>
      <c r="BN16" s="407">
        <v>2557778</v>
      </c>
      <c r="BO16" s="408"/>
      <c r="BP16" s="408"/>
      <c r="BQ16" s="408"/>
      <c r="BR16" s="408"/>
      <c r="BS16" s="408"/>
      <c r="BT16" s="408"/>
      <c r="BU16" s="409"/>
      <c r="BV16" s="407">
        <v>2640789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150</v>
      </c>
      <c r="N17" s="493"/>
      <c r="O17" s="493"/>
      <c r="P17" s="493"/>
      <c r="Q17" s="494"/>
      <c r="R17" s="495" t="s">
        <v>151</v>
      </c>
      <c r="S17" s="496"/>
      <c r="T17" s="496"/>
      <c r="U17" s="496"/>
      <c r="V17" s="497"/>
      <c r="W17" s="498" t="s">
        <v>152</v>
      </c>
      <c r="X17" s="420"/>
      <c r="Y17" s="420"/>
      <c r="Z17" s="420"/>
      <c r="AA17" s="420"/>
      <c r="AB17" s="421"/>
      <c r="AC17" s="383">
        <v>1279</v>
      </c>
      <c r="AD17" s="384"/>
      <c r="AE17" s="384"/>
      <c r="AF17" s="384"/>
      <c r="AG17" s="385"/>
      <c r="AH17" s="383">
        <v>1237</v>
      </c>
      <c r="AI17" s="384"/>
      <c r="AJ17" s="384"/>
      <c r="AK17" s="384"/>
      <c r="AL17" s="386"/>
      <c r="AM17" s="476"/>
      <c r="AN17" s="381"/>
      <c r="AO17" s="381"/>
      <c r="AP17" s="381"/>
      <c r="AQ17" s="381"/>
      <c r="AR17" s="381"/>
      <c r="AS17" s="381"/>
      <c r="AT17" s="382"/>
      <c r="AU17" s="464"/>
      <c r="AV17" s="465"/>
      <c r="AW17" s="465"/>
      <c r="AX17" s="465"/>
      <c r="AY17" s="387" t="s">
        <v>153</v>
      </c>
      <c r="AZ17" s="388"/>
      <c r="BA17" s="388"/>
      <c r="BB17" s="388"/>
      <c r="BC17" s="388"/>
      <c r="BD17" s="388"/>
      <c r="BE17" s="388"/>
      <c r="BF17" s="388"/>
      <c r="BG17" s="388"/>
      <c r="BH17" s="388"/>
      <c r="BI17" s="388"/>
      <c r="BJ17" s="388"/>
      <c r="BK17" s="388"/>
      <c r="BL17" s="388"/>
      <c r="BM17" s="389"/>
      <c r="BN17" s="407">
        <v>594483</v>
      </c>
      <c r="BO17" s="408"/>
      <c r="BP17" s="408"/>
      <c r="BQ17" s="408"/>
      <c r="BR17" s="408"/>
      <c r="BS17" s="408"/>
      <c r="BT17" s="408"/>
      <c r="BU17" s="409"/>
      <c r="BV17" s="407">
        <v>546299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154</v>
      </c>
      <c r="C18" s="470"/>
      <c r="D18" s="470"/>
      <c r="E18" s="471"/>
      <c r="F18" s="471"/>
      <c r="G18" s="471"/>
      <c r="H18" s="471"/>
      <c r="I18" s="471"/>
      <c r="J18" s="471"/>
      <c r="K18" s="471"/>
      <c r="L18" s="472">
        <v>233.57</v>
      </c>
      <c r="M18" s="472"/>
      <c r="N18" s="472"/>
      <c r="O18" s="472"/>
      <c r="P18" s="472"/>
      <c r="Q18" s="472"/>
      <c r="R18" s="473"/>
      <c r="S18" s="473"/>
      <c r="T18" s="473"/>
      <c r="U18" s="473"/>
      <c r="V18" s="474"/>
      <c r="W18" s="488"/>
      <c r="X18" s="489"/>
      <c r="Y18" s="489"/>
      <c r="Z18" s="489"/>
      <c r="AA18" s="489"/>
      <c r="AB18" s="499"/>
      <c r="AC18" s="371">
        <v>62.4</v>
      </c>
      <c r="AD18" s="372"/>
      <c r="AE18" s="372"/>
      <c r="AF18" s="372"/>
      <c r="AG18" s="475"/>
      <c r="AH18" s="371">
        <v>60.5</v>
      </c>
      <c r="AI18" s="372"/>
      <c r="AJ18" s="372"/>
      <c r="AK18" s="372"/>
      <c r="AL18" s="373"/>
      <c r="AM18" s="476"/>
      <c r="AN18" s="381"/>
      <c r="AO18" s="381"/>
      <c r="AP18" s="381"/>
      <c r="AQ18" s="381"/>
      <c r="AR18" s="381"/>
      <c r="AS18" s="381"/>
      <c r="AT18" s="382"/>
      <c r="AU18" s="464"/>
      <c r="AV18" s="465"/>
      <c r="AW18" s="465"/>
      <c r="AX18" s="465"/>
      <c r="AY18" s="387" t="s">
        <v>155</v>
      </c>
      <c r="AZ18" s="388"/>
      <c r="BA18" s="388"/>
      <c r="BB18" s="388"/>
      <c r="BC18" s="388"/>
      <c r="BD18" s="388"/>
      <c r="BE18" s="388"/>
      <c r="BF18" s="388"/>
      <c r="BG18" s="388"/>
      <c r="BH18" s="388"/>
      <c r="BI18" s="388"/>
      <c r="BJ18" s="388"/>
      <c r="BK18" s="388"/>
      <c r="BL18" s="388"/>
      <c r="BM18" s="389"/>
      <c r="BN18" s="407">
        <v>2221258</v>
      </c>
      <c r="BO18" s="408"/>
      <c r="BP18" s="408"/>
      <c r="BQ18" s="408"/>
      <c r="BR18" s="408"/>
      <c r="BS18" s="408"/>
      <c r="BT18" s="408"/>
      <c r="BU18" s="409"/>
      <c r="BV18" s="407">
        <v>2180025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156</v>
      </c>
      <c r="C19" s="470"/>
      <c r="D19" s="470"/>
      <c r="E19" s="471"/>
      <c r="F19" s="471"/>
      <c r="G19" s="471"/>
      <c r="H19" s="471"/>
      <c r="I19" s="471"/>
      <c r="J19" s="471"/>
      <c r="K19" s="471"/>
      <c r="L19" s="477">
        <v>18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157</v>
      </c>
      <c r="AZ19" s="388"/>
      <c r="BA19" s="388"/>
      <c r="BB19" s="388"/>
      <c r="BC19" s="388"/>
      <c r="BD19" s="388"/>
      <c r="BE19" s="388"/>
      <c r="BF19" s="388"/>
      <c r="BG19" s="388"/>
      <c r="BH19" s="388"/>
      <c r="BI19" s="388"/>
      <c r="BJ19" s="388"/>
      <c r="BK19" s="388"/>
      <c r="BL19" s="388"/>
      <c r="BM19" s="389"/>
      <c r="BN19" s="407">
        <v>3188462</v>
      </c>
      <c r="BO19" s="408"/>
      <c r="BP19" s="408"/>
      <c r="BQ19" s="408"/>
      <c r="BR19" s="408"/>
      <c r="BS19" s="408"/>
      <c r="BT19" s="408"/>
      <c r="BU19" s="409"/>
      <c r="BV19" s="407">
        <v>3361540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158</v>
      </c>
      <c r="C20" s="470"/>
      <c r="D20" s="470"/>
      <c r="E20" s="471"/>
      <c r="F20" s="471"/>
      <c r="G20" s="471"/>
      <c r="H20" s="471"/>
      <c r="I20" s="471"/>
      <c r="J20" s="471"/>
      <c r="K20" s="471"/>
      <c r="L20" s="477">
        <v>1973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160</v>
      </c>
      <c r="C22" s="437"/>
      <c r="D22" s="438"/>
      <c r="E22" s="445" t="s">
        <v>1</v>
      </c>
      <c r="F22" s="420"/>
      <c r="G22" s="420"/>
      <c r="H22" s="420"/>
      <c r="I22" s="420"/>
      <c r="J22" s="420"/>
      <c r="K22" s="421"/>
      <c r="L22" s="445" t="s">
        <v>161</v>
      </c>
      <c r="M22" s="420"/>
      <c r="N22" s="420"/>
      <c r="O22" s="420"/>
      <c r="P22" s="421"/>
      <c r="Q22" s="430" t="s">
        <v>162</v>
      </c>
      <c r="R22" s="431"/>
      <c r="S22" s="431"/>
      <c r="T22" s="431"/>
      <c r="U22" s="431"/>
      <c r="V22" s="446"/>
      <c r="W22" s="448" t="s">
        <v>163</v>
      </c>
      <c r="X22" s="437"/>
      <c r="Y22" s="438"/>
      <c r="Z22" s="445" t="s">
        <v>1</v>
      </c>
      <c r="AA22" s="420"/>
      <c r="AB22" s="420"/>
      <c r="AC22" s="420"/>
      <c r="AD22" s="420"/>
      <c r="AE22" s="420"/>
      <c r="AF22" s="420"/>
      <c r="AG22" s="421"/>
      <c r="AH22" s="419" t="s">
        <v>164</v>
      </c>
      <c r="AI22" s="420"/>
      <c r="AJ22" s="420"/>
      <c r="AK22" s="420"/>
      <c r="AL22" s="421"/>
      <c r="AM22" s="419" t="s">
        <v>165</v>
      </c>
      <c r="AN22" s="425"/>
      <c r="AO22" s="425"/>
      <c r="AP22" s="425"/>
      <c r="AQ22" s="425"/>
      <c r="AR22" s="426"/>
      <c r="AS22" s="430" t="s">
        <v>162</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166</v>
      </c>
      <c r="AZ23" s="400"/>
      <c r="BA23" s="400"/>
      <c r="BB23" s="400"/>
      <c r="BC23" s="400"/>
      <c r="BD23" s="400"/>
      <c r="BE23" s="400"/>
      <c r="BF23" s="400"/>
      <c r="BG23" s="400"/>
      <c r="BH23" s="400"/>
      <c r="BI23" s="400"/>
      <c r="BJ23" s="400"/>
      <c r="BK23" s="400"/>
      <c r="BL23" s="400"/>
      <c r="BM23" s="401"/>
      <c r="BN23" s="407">
        <v>6994138</v>
      </c>
      <c r="BO23" s="408"/>
      <c r="BP23" s="408"/>
      <c r="BQ23" s="408"/>
      <c r="BR23" s="408"/>
      <c r="BS23" s="408"/>
      <c r="BT23" s="408"/>
      <c r="BU23" s="409"/>
      <c r="BV23" s="407">
        <v>6547363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167</v>
      </c>
      <c r="F24" s="381"/>
      <c r="G24" s="381"/>
      <c r="H24" s="381"/>
      <c r="I24" s="381"/>
      <c r="J24" s="381"/>
      <c r="K24" s="382"/>
      <c r="L24" s="383">
        <v>1</v>
      </c>
      <c r="M24" s="384"/>
      <c r="N24" s="384"/>
      <c r="O24" s="384"/>
      <c r="P24" s="385"/>
      <c r="Q24" s="383">
        <v>6500</v>
      </c>
      <c r="R24" s="384"/>
      <c r="S24" s="384"/>
      <c r="T24" s="384"/>
      <c r="U24" s="384"/>
      <c r="V24" s="385"/>
      <c r="W24" s="449"/>
      <c r="X24" s="440"/>
      <c r="Y24" s="441"/>
      <c r="Z24" s="380" t="s">
        <v>168</v>
      </c>
      <c r="AA24" s="381"/>
      <c r="AB24" s="381"/>
      <c r="AC24" s="381"/>
      <c r="AD24" s="381"/>
      <c r="AE24" s="381"/>
      <c r="AF24" s="381"/>
      <c r="AG24" s="382"/>
      <c r="AH24" s="383">
        <v>75</v>
      </c>
      <c r="AI24" s="384"/>
      <c r="AJ24" s="384"/>
      <c r="AK24" s="384"/>
      <c r="AL24" s="385"/>
      <c r="AM24" s="383">
        <v>219600</v>
      </c>
      <c r="AN24" s="384"/>
      <c r="AO24" s="384"/>
      <c r="AP24" s="384"/>
      <c r="AQ24" s="384"/>
      <c r="AR24" s="385"/>
      <c r="AS24" s="383">
        <v>2928</v>
      </c>
      <c r="AT24" s="384"/>
      <c r="AU24" s="384"/>
      <c r="AV24" s="384"/>
      <c r="AW24" s="384"/>
      <c r="AX24" s="386"/>
      <c r="AY24" s="374" t="s">
        <v>169</v>
      </c>
      <c r="AZ24" s="375"/>
      <c r="BA24" s="375"/>
      <c r="BB24" s="375"/>
      <c r="BC24" s="375"/>
      <c r="BD24" s="375"/>
      <c r="BE24" s="375"/>
      <c r="BF24" s="375"/>
      <c r="BG24" s="375"/>
      <c r="BH24" s="375"/>
      <c r="BI24" s="375"/>
      <c r="BJ24" s="375"/>
      <c r="BK24" s="375"/>
      <c r="BL24" s="375"/>
      <c r="BM24" s="376"/>
      <c r="BN24" s="407">
        <v>6831607</v>
      </c>
      <c r="BO24" s="408"/>
      <c r="BP24" s="408"/>
      <c r="BQ24" s="408"/>
      <c r="BR24" s="408"/>
      <c r="BS24" s="408"/>
      <c r="BT24" s="408"/>
      <c r="BU24" s="409"/>
      <c r="BV24" s="407">
        <v>6506801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170</v>
      </c>
      <c r="F25" s="381"/>
      <c r="G25" s="381"/>
      <c r="H25" s="381"/>
      <c r="I25" s="381"/>
      <c r="J25" s="381"/>
      <c r="K25" s="382"/>
      <c r="L25" s="383">
        <v>1</v>
      </c>
      <c r="M25" s="384"/>
      <c r="N25" s="384"/>
      <c r="O25" s="384"/>
      <c r="P25" s="385"/>
      <c r="Q25" s="383">
        <v>5500</v>
      </c>
      <c r="R25" s="384"/>
      <c r="S25" s="384"/>
      <c r="T25" s="384"/>
      <c r="U25" s="384"/>
      <c r="V25" s="385"/>
      <c r="W25" s="449"/>
      <c r="X25" s="440"/>
      <c r="Y25" s="441"/>
      <c r="Z25" s="380" t="s">
        <v>171</v>
      </c>
      <c r="AA25" s="381"/>
      <c r="AB25" s="381"/>
      <c r="AC25" s="381"/>
      <c r="AD25" s="381"/>
      <c r="AE25" s="381"/>
      <c r="AF25" s="381"/>
      <c r="AG25" s="382"/>
      <c r="AH25" s="383" t="s">
        <v>125</v>
      </c>
      <c r="AI25" s="384"/>
      <c r="AJ25" s="384"/>
      <c r="AK25" s="384"/>
      <c r="AL25" s="385"/>
      <c r="AM25" s="383" t="s">
        <v>133</v>
      </c>
      <c r="AN25" s="384"/>
      <c r="AO25" s="384"/>
      <c r="AP25" s="384"/>
      <c r="AQ25" s="384"/>
      <c r="AR25" s="385"/>
      <c r="AS25" s="383" t="s">
        <v>172</v>
      </c>
      <c r="AT25" s="384"/>
      <c r="AU25" s="384"/>
      <c r="AV25" s="384"/>
      <c r="AW25" s="384"/>
      <c r="AX25" s="386"/>
      <c r="AY25" s="399" t="s">
        <v>173</v>
      </c>
      <c r="AZ25" s="400"/>
      <c r="BA25" s="400"/>
      <c r="BB25" s="400"/>
      <c r="BC25" s="400"/>
      <c r="BD25" s="400"/>
      <c r="BE25" s="400"/>
      <c r="BF25" s="400"/>
      <c r="BG25" s="400"/>
      <c r="BH25" s="400"/>
      <c r="BI25" s="400"/>
      <c r="BJ25" s="400"/>
      <c r="BK25" s="400"/>
      <c r="BL25" s="400"/>
      <c r="BM25" s="401"/>
      <c r="BN25" s="402">
        <v>1777788</v>
      </c>
      <c r="BO25" s="403"/>
      <c r="BP25" s="403"/>
      <c r="BQ25" s="403"/>
      <c r="BR25" s="403"/>
      <c r="BS25" s="403"/>
      <c r="BT25" s="403"/>
      <c r="BU25" s="404"/>
      <c r="BV25" s="402">
        <v>2415477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174</v>
      </c>
      <c r="F26" s="381"/>
      <c r="G26" s="381"/>
      <c r="H26" s="381"/>
      <c r="I26" s="381"/>
      <c r="J26" s="381"/>
      <c r="K26" s="382"/>
      <c r="L26" s="383">
        <v>1</v>
      </c>
      <c r="M26" s="384"/>
      <c r="N26" s="384"/>
      <c r="O26" s="384"/>
      <c r="P26" s="385"/>
      <c r="Q26" s="383">
        <v>5000</v>
      </c>
      <c r="R26" s="384"/>
      <c r="S26" s="384"/>
      <c r="T26" s="384"/>
      <c r="U26" s="384"/>
      <c r="V26" s="385"/>
      <c r="W26" s="449"/>
      <c r="X26" s="440"/>
      <c r="Y26" s="441"/>
      <c r="Z26" s="380" t="s">
        <v>175</v>
      </c>
      <c r="AA26" s="462"/>
      <c r="AB26" s="462"/>
      <c r="AC26" s="462"/>
      <c r="AD26" s="462"/>
      <c r="AE26" s="462"/>
      <c r="AF26" s="462"/>
      <c r="AG26" s="463"/>
      <c r="AH26" s="383">
        <v>8</v>
      </c>
      <c r="AI26" s="384"/>
      <c r="AJ26" s="384"/>
      <c r="AK26" s="384"/>
      <c r="AL26" s="385"/>
      <c r="AM26" s="383">
        <v>23440</v>
      </c>
      <c r="AN26" s="384"/>
      <c r="AO26" s="384"/>
      <c r="AP26" s="384"/>
      <c r="AQ26" s="384"/>
      <c r="AR26" s="385"/>
      <c r="AS26" s="383">
        <v>2930</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125</v>
      </c>
      <c r="BO26" s="408"/>
      <c r="BP26" s="408"/>
      <c r="BQ26" s="408"/>
      <c r="BR26" s="408"/>
      <c r="BS26" s="408"/>
      <c r="BT26" s="408"/>
      <c r="BU26" s="409"/>
      <c r="BV26" s="407" t="s">
        <v>125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177</v>
      </c>
      <c r="F27" s="381"/>
      <c r="G27" s="381"/>
      <c r="H27" s="381"/>
      <c r="I27" s="381"/>
      <c r="J27" s="381"/>
      <c r="K27" s="382"/>
      <c r="L27" s="383">
        <v>1</v>
      </c>
      <c r="M27" s="384"/>
      <c r="N27" s="384"/>
      <c r="O27" s="384"/>
      <c r="P27" s="385"/>
      <c r="Q27" s="383">
        <v>2770</v>
      </c>
      <c r="R27" s="384"/>
      <c r="S27" s="384"/>
      <c r="T27" s="384"/>
      <c r="U27" s="384"/>
      <c r="V27" s="385"/>
      <c r="W27" s="449"/>
      <c r="X27" s="440"/>
      <c r="Y27" s="441"/>
      <c r="Z27" s="380" t="s">
        <v>178</v>
      </c>
      <c r="AA27" s="381"/>
      <c r="AB27" s="381"/>
      <c r="AC27" s="381"/>
      <c r="AD27" s="381"/>
      <c r="AE27" s="381"/>
      <c r="AF27" s="381"/>
      <c r="AG27" s="382"/>
      <c r="AH27" s="383" t="s">
        <v>125</v>
      </c>
      <c r="AI27" s="384"/>
      <c r="AJ27" s="384"/>
      <c r="AK27" s="384"/>
      <c r="AL27" s="385"/>
      <c r="AM27" s="383" t="s">
        <v>133</v>
      </c>
      <c r="AN27" s="384"/>
      <c r="AO27" s="384"/>
      <c r="AP27" s="384"/>
      <c r="AQ27" s="384"/>
      <c r="AR27" s="385"/>
      <c r="AS27" s="383" t="s">
        <v>125</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t="s">
        <v>125</v>
      </c>
      <c r="BO27" s="411"/>
      <c r="BP27" s="411"/>
      <c r="BQ27" s="411"/>
      <c r="BR27" s="411"/>
      <c r="BS27" s="411"/>
      <c r="BT27" s="411"/>
      <c r="BU27" s="412"/>
      <c r="BV27" s="410" t="s">
        <v>125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2160</v>
      </c>
      <c r="R28" s="384"/>
      <c r="S28" s="384"/>
      <c r="T28" s="384"/>
      <c r="U28" s="384"/>
      <c r="V28" s="385"/>
      <c r="W28" s="449"/>
      <c r="X28" s="440"/>
      <c r="Y28" s="441"/>
      <c r="Z28" s="380" t="s">
        <v>181</v>
      </c>
      <c r="AA28" s="381"/>
      <c r="AB28" s="381"/>
      <c r="AC28" s="381"/>
      <c r="AD28" s="381"/>
      <c r="AE28" s="381"/>
      <c r="AF28" s="381"/>
      <c r="AG28" s="382"/>
      <c r="AH28" s="383" t="s">
        <v>134</v>
      </c>
      <c r="AI28" s="384"/>
      <c r="AJ28" s="384"/>
      <c r="AK28" s="384"/>
      <c r="AL28" s="385"/>
      <c r="AM28" s="383" t="s">
        <v>125</v>
      </c>
      <c r="AN28" s="384"/>
      <c r="AO28" s="384"/>
      <c r="AP28" s="384"/>
      <c r="AQ28" s="384"/>
      <c r="AR28" s="385"/>
      <c r="AS28" s="383" t="s">
        <v>133</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879638</v>
      </c>
      <c r="BO28" s="403"/>
      <c r="BP28" s="403"/>
      <c r="BQ28" s="403"/>
      <c r="BR28" s="403"/>
      <c r="BS28" s="403"/>
      <c r="BT28" s="403"/>
      <c r="BU28" s="404"/>
      <c r="BV28" s="402">
        <v>939019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183</v>
      </c>
      <c r="F29" s="381"/>
      <c r="G29" s="381"/>
      <c r="H29" s="381"/>
      <c r="I29" s="381"/>
      <c r="J29" s="381"/>
      <c r="K29" s="382"/>
      <c r="L29" s="383">
        <v>6</v>
      </c>
      <c r="M29" s="384"/>
      <c r="N29" s="384"/>
      <c r="O29" s="384"/>
      <c r="P29" s="385"/>
      <c r="Q29" s="383">
        <v>1820</v>
      </c>
      <c r="R29" s="384"/>
      <c r="S29" s="384"/>
      <c r="T29" s="384"/>
      <c r="U29" s="384"/>
      <c r="V29" s="385"/>
      <c r="W29" s="450"/>
      <c r="X29" s="451"/>
      <c r="Y29" s="452"/>
      <c r="Z29" s="380" t="s">
        <v>184</v>
      </c>
      <c r="AA29" s="381"/>
      <c r="AB29" s="381"/>
      <c r="AC29" s="381"/>
      <c r="AD29" s="381"/>
      <c r="AE29" s="381"/>
      <c r="AF29" s="381"/>
      <c r="AG29" s="382"/>
      <c r="AH29" s="383">
        <v>75</v>
      </c>
      <c r="AI29" s="384"/>
      <c r="AJ29" s="384"/>
      <c r="AK29" s="384"/>
      <c r="AL29" s="385"/>
      <c r="AM29" s="383">
        <v>219600</v>
      </c>
      <c r="AN29" s="384"/>
      <c r="AO29" s="384"/>
      <c r="AP29" s="384"/>
      <c r="AQ29" s="384"/>
      <c r="AR29" s="385"/>
      <c r="AS29" s="383">
        <v>2928</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1034495</v>
      </c>
      <c r="BO29" s="408"/>
      <c r="BP29" s="408"/>
      <c r="BQ29" s="408"/>
      <c r="BR29" s="408"/>
      <c r="BS29" s="408"/>
      <c r="BT29" s="408"/>
      <c r="BU29" s="409"/>
      <c r="BV29" s="407">
        <v>1084076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95.6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1975126</v>
      </c>
      <c r="BO30" s="411"/>
      <c r="BP30" s="411"/>
      <c r="BQ30" s="411"/>
      <c r="BR30" s="411"/>
      <c r="BS30" s="411"/>
      <c r="BT30" s="411"/>
      <c r="BU30" s="412"/>
      <c r="BV30" s="410">
        <v>2035343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195</v>
      </c>
      <c r="V33" s="370"/>
      <c r="W33" s="369" t="s">
        <v>196</v>
      </c>
      <c r="X33" s="369"/>
      <c r="Y33" s="369"/>
      <c r="Z33" s="369"/>
      <c r="AA33" s="369"/>
      <c r="AB33" s="369"/>
      <c r="AC33" s="369"/>
      <c r="AD33" s="369"/>
      <c r="AE33" s="369"/>
      <c r="AF33" s="369"/>
      <c r="AG33" s="369"/>
      <c r="AH33" s="369"/>
      <c r="AI33" s="369"/>
      <c r="AJ33" s="369"/>
      <c r="AK33" s="369"/>
      <c r="AL33" s="195"/>
      <c r="AM33" s="370" t="s">
        <v>193</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200</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国民健康保険病院事業会計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西胆振行政事務組合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後期高齢者保健事業特別会計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西いぶり広域連合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総合保健福祉施設事業特別会計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M9v0/zsKooXpGqVCtMQSXInhoHwVXmHanmQpMFoXodn//Ge6fwZ7NZp/CEIA9QGBJwL4nGYXkT8UerAsix1UA==" saltValue="aoCcTGRhjN185/7UnkvP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558</v>
      </c>
      <c r="D34" s="1186"/>
      <c r="E34" s="1187"/>
      <c r="F34" s="32">
        <v>24.05</v>
      </c>
      <c r="G34" s="33">
        <v>30.42</v>
      </c>
      <c r="H34" s="33">
        <v>29.67</v>
      </c>
      <c r="I34" s="33">
        <v>29.63</v>
      </c>
      <c r="J34" s="34">
        <v>27.49</v>
      </c>
      <c r="K34" s="22"/>
      <c r="L34" s="22"/>
      <c r="M34" s="22"/>
      <c r="N34" s="22"/>
      <c r="O34" s="22"/>
      <c r="P34" s="22"/>
    </row>
    <row r="35" spans="1:16" ht="39" customHeight="1" x14ac:dyDescent="0.15">
      <c r="A35" s="22"/>
      <c r="B35" s="35"/>
      <c r="C35" s="1180" t="s">
        <v>559</v>
      </c>
      <c r="D35" s="1181"/>
      <c r="E35" s="1182"/>
      <c r="F35" s="36">
        <v>0.61</v>
      </c>
      <c r="G35" s="37">
        <v>1.32</v>
      </c>
      <c r="H35" s="37">
        <v>1.1399999999999999</v>
      </c>
      <c r="I35" s="37">
        <v>1.26</v>
      </c>
      <c r="J35" s="38">
        <v>1.3</v>
      </c>
      <c r="K35" s="22"/>
      <c r="L35" s="22"/>
      <c r="M35" s="22"/>
      <c r="N35" s="22"/>
      <c r="O35" s="22"/>
      <c r="P35" s="22"/>
    </row>
    <row r="36" spans="1:16" ht="39" customHeight="1" x14ac:dyDescent="0.15">
      <c r="A36" s="22"/>
      <c r="B36" s="35"/>
      <c r="C36" s="1180" t="s">
        <v>560</v>
      </c>
      <c r="D36" s="1181"/>
      <c r="E36" s="1182"/>
      <c r="F36" s="36">
        <v>0.01</v>
      </c>
      <c r="G36" s="37">
        <v>0</v>
      </c>
      <c r="H36" s="37">
        <v>0</v>
      </c>
      <c r="I36" s="37">
        <v>0.01</v>
      </c>
      <c r="J36" s="38">
        <v>0</v>
      </c>
      <c r="K36" s="22"/>
      <c r="L36" s="22"/>
      <c r="M36" s="22"/>
      <c r="N36" s="22"/>
      <c r="O36" s="22"/>
      <c r="P36" s="22"/>
    </row>
    <row r="37" spans="1:16" ht="39" customHeight="1" x14ac:dyDescent="0.15">
      <c r="A37" s="22"/>
      <c r="B37" s="35"/>
      <c r="C37" s="1180" t="s">
        <v>561</v>
      </c>
      <c r="D37" s="1181"/>
      <c r="E37" s="1182"/>
      <c r="F37" s="36">
        <v>0</v>
      </c>
      <c r="G37" s="37">
        <v>0</v>
      </c>
      <c r="H37" s="37">
        <v>0</v>
      </c>
      <c r="I37" s="37">
        <v>0</v>
      </c>
      <c r="J37" s="38">
        <v>0</v>
      </c>
      <c r="K37" s="22"/>
      <c r="L37" s="22"/>
      <c r="M37" s="22"/>
      <c r="N37" s="22"/>
      <c r="O37" s="22"/>
      <c r="P37" s="22"/>
    </row>
    <row r="38" spans="1:16" ht="39" customHeight="1" x14ac:dyDescent="0.15">
      <c r="A38" s="22"/>
      <c r="B38" s="35"/>
      <c r="C38" s="1180" t="s">
        <v>562</v>
      </c>
      <c r="D38" s="1181"/>
      <c r="E38" s="1182"/>
      <c r="F38" s="36">
        <v>0</v>
      </c>
      <c r="G38" s="37">
        <v>0</v>
      </c>
      <c r="H38" s="37">
        <v>0</v>
      </c>
      <c r="I38" s="37">
        <v>0</v>
      </c>
      <c r="J38" s="38">
        <v>0</v>
      </c>
      <c r="K38" s="22"/>
      <c r="L38" s="22"/>
      <c r="M38" s="22"/>
      <c r="N38" s="22"/>
      <c r="O38" s="22"/>
      <c r="P38" s="22"/>
    </row>
    <row r="39" spans="1:16" ht="39" customHeight="1" x14ac:dyDescent="0.15">
      <c r="A39" s="22"/>
      <c r="B39" s="35"/>
      <c r="C39" s="1180" t="s">
        <v>563</v>
      </c>
      <c r="D39" s="1181"/>
      <c r="E39" s="1182"/>
      <c r="F39" s="36">
        <v>0</v>
      </c>
      <c r="G39" s="37">
        <v>0</v>
      </c>
      <c r="H39" s="37">
        <v>0</v>
      </c>
      <c r="I39" s="37">
        <v>0</v>
      </c>
      <c r="J39" s="38">
        <v>0</v>
      </c>
      <c r="K39" s="22"/>
      <c r="L39" s="22"/>
      <c r="M39" s="22"/>
      <c r="N39" s="22"/>
      <c r="O39" s="22"/>
      <c r="P39" s="22"/>
    </row>
    <row r="40" spans="1:16" ht="39" customHeight="1" x14ac:dyDescent="0.15">
      <c r="A40" s="22"/>
      <c r="B40" s="35"/>
      <c r="C40" s="1180" t="s">
        <v>564</v>
      </c>
      <c r="D40" s="1181"/>
      <c r="E40" s="1182"/>
      <c r="F40" s="36">
        <v>0.04</v>
      </c>
      <c r="G40" s="37">
        <v>0.04</v>
      </c>
      <c r="H40" s="37">
        <v>0.03</v>
      </c>
      <c r="I40" s="37">
        <v>0.02</v>
      </c>
      <c r="J40" s="38">
        <v>0</v>
      </c>
      <c r="K40" s="22"/>
      <c r="L40" s="22"/>
      <c r="M40" s="22"/>
      <c r="N40" s="22"/>
      <c r="O40" s="22"/>
      <c r="P40" s="22"/>
    </row>
    <row r="41" spans="1:16" ht="39" customHeight="1" x14ac:dyDescent="0.15">
      <c r="A41" s="22"/>
      <c r="B41" s="35"/>
      <c r="C41" s="1180" t="s">
        <v>565</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566</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567</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LLqu3ZoVXuCgerbt5/LFYOpA1qIJZ4gsm+gCzDPbaLhUCj1mpF+ccJY3oQkpucuPi1LVk8yaVLhw1DPjmjsrg==" saltValue="y6jIREQp7vo6EpnTitO9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567</v>
      </c>
      <c r="L45" s="60">
        <v>563</v>
      </c>
      <c r="M45" s="60">
        <v>580</v>
      </c>
      <c r="N45" s="60">
        <v>608</v>
      </c>
      <c r="O45" s="61">
        <v>614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304</v>
      </c>
      <c r="L48" s="64">
        <v>278</v>
      </c>
      <c r="M48" s="64">
        <v>289</v>
      </c>
      <c r="N48" s="64">
        <v>288</v>
      </c>
      <c r="O48" s="65">
        <v>295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36</v>
      </c>
      <c r="L49" s="64">
        <v>35</v>
      </c>
      <c r="M49" s="64">
        <v>35</v>
      </c>
      <c r="N49" s="64">
        <v>35</v>
      </c>
      <c r="O49" s="65">
        <v>19</v>
      </c>
      <c r="P49" s="48"/>
      <c r="Q49" s="48"/>
      <c r="R49" s="48"/>
      <c r="S49" s="48"/>
      <c r="T49" s="48"/>
      <c r="U49" s="48"/>
    </row>
    <row r="50" spans="1:21" ht="30.75" customHeight="1" x14ac:dyDescent="0.15">
      <c r="A50" s="48"/>
      <c r="B50" s="1198"/>
      <c r="C50" s="1199"/>
      <c r="D50" s="62"/>
      <c r="E50" s="1190" t="s">
        <v>17</v>
      </c>
      <c r="F50" s="1190"/>
      <c r="G50" s="1190"/>
      <c r="H50" s="1190"/>
      <c r="I50" s="1190"/>
      <c r="J50" s="1191"/>
      <c r="K50" s="63">
        <v>31</v>
      </c>
      <c r="L50" s="64">
        <v>3</v>
      </c>
      <c r="M50" s="64" t="s">
        <v>506</v>
      </c>
      <c r="N50" s="64" t="s">
        <v>506</v>
      </c>
      <c r="O50" s="65" t="s">
        <v>506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646</v>
      </c>
      <c r="L52" s="64">
        <v>638</v>
      </c>
      <c r="M52" s="64">
        <v>651</v>
      </c>
      <c r="N52" s="64">
        <v>694</v>
      </c>
      <c r="O52" s="65">
        <v>642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292</v>
      </c>
      <c r="L53" s="69">
        <v>241</v>
      </c>
      <c r="M53" s="69">
        <v>253</v>
      </c>
      <c r="N53" s="69">
        <v>237</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ucWvBfeOk5st/MM3S18ghztq6Oj+3/N51mUTwq9Ztu0Ej7CMzPxrUhcY6sX/W5NuPN9CEZ2FCYvocn+rmsTZg==" saltValue="Bl5c1azVyq60a/JHrNva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16" t="s">
        <v>24</v>
      </c>
      <c r="C41" s="1217"/>
      <c r="D41" s="81"/>
      <c r="E41" s="1218" t="s">
        <v>25</v>
      </c>
      <c r="F41" s="1218"/>
      <c r="G41" s="1218"/>
      <c r="H41" s="1219"/>
      <c r="I41" s="82">
        <v>6247</v>
      </c>
      <c r="J41" s="83">
        <v>6184</v>
      </c>
      <c r="K41" s="83">
        <v>6696</v>
      </c>
      <c r="L41" s="83">
        <v>6547</v>
      </c>
      <c r="M41" s="84">
        <v>6994</v>
      </c>
    </row>
    <row r="42" spans="2:13" ht="27.75" customHeight="1" x14ac:dyDescent="0.15">
      <c r="B42" s="1206"/>
      <c r="C42" s="1207"/>
      <c r="D42" s="85"/>
      <c r="E42" s="1210" t="s">
        <v>26</v>
      </c>
      <c r="F42" s="1210"/>
      <c r="G42" s="1210"/>
      <c r="H42" s="1211"/>
      <c r="I42" s="86">
        <v>42</v>
      </c>
      <c r="J42" s="87">
        <v>3</v>
      </c>
      <c r="K42" s="87" t="s">
        <v>506</v>
      </c>
      <c r="L42" s="87" t="s">
        <v>506</v>
      </c>
      <c r="M42" s="88" t="s">
        <v>506</v>
      </c>
    </row>
    <row r="43" spans="2:13" ht="27.75" customHeight="1" x14ac:dyDescent="0.15">
      <c r="B43" s="1206"/>
      <c r="C43" s="1207"/>
      <c r="D43" s="85"/>
      <c r="E43" s="1210" t="s">
        <v>27</v>
      </c>
      <c r="F43" s="1210"/>
      <c r="G43" s="1210"/>
      <c r="H43" s="1211"/>
      <c r="I43" s="86">
        <v>2758</v>
      </c>
      <c r="J43" s="87">
        <v>2096</v>
      </c>
      <c r="K43" s="87">
        <v>2216</v>
      </c>
      <c r="L43" s="87">
        <v>1827</v>
      </c>
      <c r="M43" s="88">
        <v>1691</v>
      </c>
    </row>
    <row r="44" spans="2:13" ht="27.75" customHeight="1" x14ac:dyDescent="0.15">
      <c r="B44" s="1206"/>
      <c r="C44" s="1207"/>
      <c r="D44" s="85"/>
      <c r="E44" s="1210" t="s">
        <v>28</v>
      </c>
      <c r="F44" s="1210"/>
      <c r="G44" s="1210"/>
      <c r="H44" s="1211"/>
      <c r="I44" s="86">
        <v>235</v>
      </c>
      <c r="J44" s="87">
        <v>199</v>
      </c>
      <c r="K44" s="87">
        <v>167</v>
      </c>
      <c r="L44" s="87">
        <v>130</v>
      </c>
      <c r="M44" s="88">
        <v>110</v>
      </c>
    </row>
    <row r="45" spans="2:13" ht="27.75" customHeight="1" x14ac:dyDescent="0.15">
      <c r="B45" s="1206"/>
      <c r="C45" s="1207"/>
      <c r="D45" s="85"/>
      <c r="E45" s="1210" t="s">
        <v>29</v>
      </c>
      <c r="F45" s="1210"/>
      <c r="G45" s="1210"/>
      <c r="H45" s="1211"/>
      <c r="I45" s="86">
        <v>635</v>
      </c>
      <c r="J45" s="87">
        <v>512</v>
      </c>
      <c r="K45" s="87">
        <v>503</v>
      </c>
      <c r="L45" s="87">
        <v>421</v>
      </c>
      <c r="M45" s="88">
        <v>508</v>
      </c>
    </row>
    <row r="46" spans="2:13" ht="27.75" customHeight="1" x14ac:dyDescent="0.15">
      <c r="B46" s="1206"/>
      <c r="C46" s="1207"/>
      <c r="D46" s="89"/>
      <c r="E46" s="1210" t="s">
        <v>30</v>
      </c>
      <c r="F46" s="1210"/>
      <c r="G46" s="1210"/>
      <c r="H46" s="1211"/>
      <c r="I46" s="86" t="s">
        <v>506</v>
      </c>
      <c r="J46" s="87" t="s">
        <v>506</v>
      </c>
      <c r="K46" s="87" t="s">
        <v>506</v>
      </c>
      <c r="L46" s="87" t="s">
        <v>506</v>
      </c>
      <c r="M46" s="88" t="s">
        <v>506</v>
      </c>
    </row>
    <row r="47" spans="2:13" ht="27.75" customHeight="1" x14ac:dyDescent="0.15">
      <c r="B47" s="1206"/>
      <c r="C47" s="1207"/>
      <c r="D47" s="90"/>
      <c r="E47" s="1220" t="s">
        <v>31</v>
      </c>
      <c r="F47" s="1221"/>
      <c r="G47" s="1221"/>
      <c r="H47" s="1222"/>
      <c r="I47" s="86" t="s">
        <v>506</v>
      </c>
      <c r="J47" s="87" t="s">
        <v>506</v>
      </c>
      <c r="K47" s="87" t="s">
        <v>506</v>
      </c>
      <c r="L47" s="87" t="s">
        <v>506</v>
      </c>
      <c r="M47" s="88" t="s">
        <v>506</v>
      </c>
    </row>
    <row r="48" spans="2:13" ht="27.75" customHeight="1" x14ac:dyDescent="0.15">
      <c r="B48" s="1206"/>
      <c r="C48" s="1207"/>
      <c r="D48" s="85"/>
      <c r="E48" s="1210" t="s">
        <v>32</v>
      </c>
      <c r="F48" s="1210"/>
      <c r="G48" s="1210"/>
      <c r="H48" s="1211"/>
      <c r="I48" s="86" t="s">
        <v>506</v>
      </c>
      <c r="J48" s="87" t="s">
        <v>506</v>
      </c>
      <c r="K48" s="87" t="s">
        <v>506</v>
      </c>
      <c r="L48" s="87" t="s">
        <v>506</v>
      </c>
      <c r="M48" s="88" t="s">
        <v>506</v>
      </c>
    </row>
    <row r="49" spans="2:13" ht="27.75" customHeight="1" x14ac:dyDescent="0.15">
      <c r="B49" s="1208"/>
      <c r="C49" s="1209"/>
      <c r="D49" s="85"/>
      <c r="E49" s="1210" t="s">
        <v>33</v>
      </c>
      <c r="F49" s="1210"/>
      <c r="G49" s="1210"/>
      <c r="H49" s="1211"/>
      <c r="I49" s="86" t="s">
        <v>506</v>
      </c>
      <c r="J49" s="87" t="s">
        <v>506</v>
      </c>
      <c r="K49" s="87" t="s">
        <v>506</v>
      </c>
      <c r="L49" s="87" t="s">
        <v>506</v>
      </c>
      <c r="M49" s="88" t="s">
        <v>506</v>
      </c>
    </row>
    <row r="50" spans="2:13" ht="27.75" customHeight="1" x14ac:dyDescent="0.15">
      <c r="B50" s="1204" t="s">
        <v>34</v>
      </c>
      <c r="C50" s="1205"/>
      <c r="D50" s="91"/>
      <c r="E50" s="1210" t="s">
        <v>35</v>
      </c>
      <c r="F50" s="1210"/>
      <c r="G50" s="1210"/>
      <c r="H50" s="1211"/>
      <c r="I50" s="86">
        <v>4464</v>
      </c>
      <c r="J50" s="87">
        <v>4230</v>
      </c>
      <c r="K50" s="87">
        <v>4272</v>
      </c>
      <c r="L50" s="87">
        <v>4058</v>
      </c>
      <c r="M50" s="88">
        <v>3889</v>
      </c>
    </row>
    <row r="51" spans="2:13" ht="27.75" customHeight="1" x14ac:dyDescent="0.15">
      <c r="B51" s="1206"/>
      <c r="C51" s="1207"/>
      <c r="D51" s="85"/>
      <c r="E51" s="1210" t="s">
        <v>36</v>
      </c>
      <c r="F51" s="1210"/>
      <c r="G51" s="1210"/>
      <c r="H51" s="1211"/>
      <c r="I51" s="86">
        <v>1655</v>
      </c>
      <c r="J51" s="87">
        <v>1508</v>
      </c>
      <c r="K51" s="87">
        <v>1408</v>
      </c>
      <c r="L51" s="87">
        <v>1295</v>
      </c>
      <c r="M51" s="88">
        <v>1245</v>
      </c>
    </row>
    <row r="52" spans="2:13" ht="27.75" customHeight="1" x14ac:dyDescent="0.15">
      <c r="B52" s="1208"/>
      <c r="C52" s="1209"/>
      <c r="D52" s="85"/>
      <c r="E52" s="1210" t="s">
        <v>37</v>
      </c>
      <c r="F52" s="1210"/>
      <c r="G52" s="1210"/>
      <c r="H52" s="1211"/>
      <c r="I52" s="86">
        <v>4127</v>
      </c>
      <c r="J52" s="87">
        <v>4105</v>
      </c>
      <c r="K52" s="87">
        <v>4482</v>
      </c>
      <c r="L52" s="87">
        <v>4386</v>
      </c>
      <c r="M52" s="88">
        <v>4811</v>
      </c>
    </row>
    <row r="53" spans="2:13" ht="27.75" customHeight="1" thickBot="1" x14ac:dyDescent="0.2">
      <c r="B53" s="1212" t="s">
        <v>38</v>
      </c>
      <c r="C53" s="1213"/>
      <c r="D53" s="92"/>
      <c r="E53" s="1214" t="s">
        <v>39</v>
      </c>
      <c r="F53" s="1214"/>
      <c r="G53" s="1214"/>
      <c r="H53" s="1215"/>
      <c r="I53" s="93">
        <v>-328</v>
      </c>
      <c r="J53" s="94">
        <v>-849</v>
      </c>
      <c r="K53" s="94">
        <v>-580</v>
      </c>
      <c r="L53" s="94">
        <v>-814</v>
      </c>
      <c r="M53" s="95">
        <v>-642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fEzH48HeXZlZW3380g0sjQ+0N+OTLsacCY9rGviWw1YzcmNYwHmu1sxEaprxP6E/Q9pyJ34pVxqVlaoQD9VQ==" saltValue="6PI/bveZ/I+Nd3noDWTb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1034</v>
      </c>
      <c r="G55" s="107">
        <v>939</v>
      </c>
      <c r="H55" s="108">
        <v>880</v>
      </c>
    </row>
    <row r="56" spans="2:8" ht="52.5" customHeight="1" x14ac:dyDescent="0.15">
      <c r="B56" s="109"/>
      <c r="C56" s="1233" t="s">
        <v>43</v>
      </c>
      <c r="D56" s="1233"/>
      <c r="E56" s="1234"/>
      <c r="F56" s="110">
        <v>1183</v>
      </c>
      <c r="G56" s="110">
        <v>1084</v>
      </c>
      <c r="H56" s="111">
        <v>1034</v>
      </c>
    </row>
    <row r="57" spans="2:8" ht="53.25" customHeight="1" x14ac:dyDescent="0.15">
      <c r="B57" s="109"/>
      <c r="C57" s="1235" t="s">
        <v>44</v>
      </c>
      <c r="D57" s="1235"/>
      <c r="E57" s="1236"/>
      <c r="F57" s="112">
        <v>2053</v>
      </c>
      <c r="G57" s="112">
        <v>2035</v>
      </c>
      <c r="H57" s="113">
        <v>1975</v>
      </c>
    </row>
    <row r="58" spans="2:8" ht="45.75" customHeight="1" x14ac:dyDescent="0.15">
      <c r="B58" s="114"/>
      <c r="C58" s="1223" t="s">
        <v>45</v>
      </c>
      <c r="D58" s="1224"/>
      <c r="E58" s="1225"/>
      <c r="F58" s="115"/>
      <c r="G58" s="115"/>
      <c r="H58" s="116"/>
    </row>
    <row r="59" spans="2:8" ht="45.75" customHeight="1" x14ac:dyDescent="0.15">
      <c r="B59" s="114"/>
      <c r="C59" s="1223" t="s">
        <v>45</v>
      </c>
      <c r="D59" s="1224"/>
      <c r="E59" s="1225"/>
      <c r="F59" s="115"/>
      <c r="G59" s="115"/>
      <c r="H59" s="116"/>
    </row>
    <row r="60" spans="2:8" ht="45.75" customHeight="1" x14ac:dyDescent="0.15">
      <c r="B60" s="114"/>
      <c r="C60" s="1223" t="s">
        <v>45</v>
      </c>
      <c r="D60" s="1224"/>
      <c r="E60" s="1225"/>
      <c r="F60" s="115"/>
      <c r="G60" s="115"/>
      <c r="H60" s="116"/>
    </row>
    <row r="61" spans="2:8" ht="45.75" customHeight="1" x14ac:dyDescent="0.15">
      <c r="B61" s="114"/>
      <c r="C61" s="1223" t="s">
        <v>45</v>
      </c>
      <c r="D61" s="1224"/>
      <c r="E61" s="1225"/>
      <c r="F61" s="115"/>
      <c r="G61" s="115"/>
      <c r="H61" s="116"/>
    </row>
    <row r="62" spans="2:8" ht="45.75" customHeight="1" thickBot="1" x14ac:dyDescent="0.2">
      <c r="B62" s="117"/>
      <c r="C62" s="1226" t="s">
        <v>45</v>
      </c>
      <c r="D62" s="1227"/>
      <c r="E62" s="1228"/>
      <c r="F62" s="118"/>
      <c r="G62" s="118"/>
      <c r="H62" s="119"/>
    </row>
    <row r="63" spans="2:8" ht="52.5" customHeight="1" thickBot="1" x14ac:dyDescent="0.2">
      <c r="B63" s="120"/>
      <c r="C63" s="1229" t="s">
        <v>46</v>
      </c>
      <c r="D63" s="1229"/>
      <c r="E63" s="1230"/>
      <c r="F63" s="121">
        <v>4269</v>
      </c>
      <c r="G63" s="121">
        <v>4058</v>
      </c>
      <c r="H63" s="122">
        <v>3889</v>
      </c>
    </row>
    <row r="64" spans="2:8" ht="15" customHeight="1" x14ac:dyDescent="0.15"/>
    <row r="65" ht="0" hidden="1" customHeight="1" x14ac:dyDescent="0.15"/>
    <row r="66" ht="0" hidden="1" customHeight="1" x14ac:dyDescent="0.15"/>
  </sheetData>
  <sheetProtection algorithmName="SHA-512" hashValue="zs77u3pM+rB/dNOZ4f0B4poUEBOh62n8MzKTGA6f1DQw/DHIwrrlD9RsnGeVlPkOzgmbXlvxwDTKFEIH2cjvrw==" saltValue="GScyQrTzeG7SVZsu+cr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545</v>
      </c>
      <c r="G2" s="136"/>
      <c r="H2" s="137"/>
    </row>
    <row r="3" spans="1:8" x14ac:dyDescent="0.15">
      <c r="A3" s="133" t="s">
        <v>538</v>
      </c>
      <c r="B3" s="138"/>
      <c r="C3" s="139"/>
      <c r="D3" s="140">
        <v>233535</v>
      </c>
      <c r="E3" s="141"/>
      <c r="F3" s="142">
        <v>316331</v>
      </c>
      <c r="G3" s="143"/>
      <c r="H3" s="144"/>
    </row>
    <row r="4" spans="1:8" x14ac:dyDescent="0.15">
      <c r="A4" s="145"/>
      <c r="B4" s="146"/>
      <c r="C4" s="147"/>
      <c r="D4" s="148">
        <v>153041</v>
      </c>
      <c r="E4" s="149"/>
      <c r="F4" s="150">
        <v>106387</v>
      </c>
      <c r="G4" s="151"/>
      <c r="H4" s="152"/>
    </row>
    <row r="5" spans="1:8" x14ac:dyDescent="0.15">
      <c r="A5" s="133" t="s">
        <v>540</v>
      </c>
      <c r="B5" s="138"/>
      <c r="C5" s="139"/>
      <c r="D5" s="140">
        <v>198395</v>
      </c>
      <c r="E5" s="141"/>
      <c r="F5" s="142">
        <v>333013</v>
      </c>
      <c r="G5" s="143"/>
      <c r="H5" s="144"/>
    </row>
    <row r="6" spans="1:8" x14ac:dyDescent="0.15">
      <c r="A6" s="145"/>
      <c r="B6" s="146"/>
      <c r="C6" s="147"/>
      <c r="D6" s="148">
        <v>43116</v>
      </c>
      <c r="E6" s="149"/>
      <c r="F6" s="150">
        <v>126732</v>
      </c>
      <c r="G6" s="151"/>
      <c r="H6" s="152"/>
    </row>
    <row r="7" spans="1:8" x14ac:dyDescent="0.15">
      <c r="A7" s="133" t="s">
        <v>541</v>
      </c>
      <c r="B7" s="138"/>
      <c r="C7" s="139"/>
      <c r="D7" s="140">
        <v>300383</v>
      </c>
      <c r="E7" s="141"/>
      <c r="F7" s="142">
        <v>280458</v>
      </c>
      <c r="G7" s="143"/>
      <c r="H7" s="144"/>
    </row>
    <row r="8" spans="1:8" x14ac:dyDescent="0.15">
      <c r="A8" s="145"/>
      <c r="B8" s="146"/>
      <c r="C8" s="147"/>
      <c r="D8" s="148">
        <v>57749</v>
      </c>
      <c r="E8" s="149"/>
      <c r="F8" s="150">
        <v>127286</v>
      </c>
      <c r="G8" s="151"/>
      <c r="H8" s="152"/>
    </row>
    <row r="9" spans="1:8" x14ac:dyDescent="0.15">
      <c r="A9" s="133" t="s">
        <v>542</v>
      </c>
      <c r="B9" s="138"/>
      <c r="C9" s="139"/>
      <c r="D9" s="140">
        <v>193425</v>
      </c>
      <c r="E9" s="141"/>
      <c r="F9" s="142">
        <v>291945</v>
      </c>
      <c r="G9" s="143"/>
      <c r="H9" s="144"/>
    </row>
    <row r="10" spans="1:8" x14ac:dyDescent="0.15">
      <c r="A10" s="145"/>
      <c r="B10" s="146"/>
      <c r="C10" s="147"/>
      <c r="D10" s="148">
        <v>78466</v>
      </c>
      <c r="E10" s="149"/>
      <c r="F10" s="150">
        <v>127651</v>
      </c>
      <c r="G10" s="151"/>
      <c r="H10" s="152"/>
    </row>
    <row r="11" spans="1:8" x14ac:dyDescent="0.15">
      <c r="A11" s="133" t="s">
        <v>543</v>
      </c>
      <c r="B11" s="138"/>
      <c r="C11" s="139"/>
      <c r="D11" s="140">
        <v>452413</v>
      </c>
      <c r="E11" s="141"/>
      <c r="F11" s="142">
        <v>291173</v>
      </c>
      <c r="G11" s="143"/>
      <c r="H11" s="144"/>
    </row>
    <row r="12" spans="1:8" x14ac:dyDescent="0.15">
      <c r="A12" s="145"/>
      <c r="B12" s="146"/>
      <c r="C12" s="153"/>
      <c r="D12" s="148">
        <v>270464</v>
      </c>
      <c r="E12" s="149"/>
      <c r="F12" s="150">
        <v>119071</v>
      </c>
      <c r="G12" s="151"/>
      <c r="H12" s="152"/>
    </row>
    <row r="13" spans="1:8" x14ac:dyDescent="0.15">
      <c r="A13" s="133"/>
      <c r="B13" s="138"/>
      <c r="C13" s="154"/>
      <c r="D13" s="155">
        <v>275630</v>
      </c>
      <c r="E13" s="156"/>
      <c r="F13" s="157">
        <v>302584</v>
      </c>
      <c r="G13" s="158"/>
      <c r="H13" s="144"/>
    </row>
    <row r="14" spans="1:8" x14ac:dyDescent="0.15">
      <c r="A14" s="145"/>
      <c r="B14" s="146"/>
      <c r="C14" s="147"/>
      <c r="D14" s="148">
        <v>120567</v>
      </c>
      <c r="E14" s="149"/>
      <c r="F14" s="150">
        <v>121425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0.61</v>
      </c>
      <c r="C19" s="159">
        <f>ROUND(VALUE(SUBSTITUTE(実質収支比率等に係る経年分析!G$48,"▲","-")),2)</f>
        <v>1.33</v>
      </c>
      <c r="D19" s="159">
        <f>ROUND(VALUE(SUBSTITUTE(実質収支比率等に係る経年分析!H$48,"▲","-")),2)</f>
        <v>1.1399999999999999</v>
      </c>
      <c r="E19" s="159">
        <f>ROUND(VALUE(SUBSTITUTE(実質収支比率等に係る経年分析!I$48,"▲","-")),2)</f>
        <v>1.26</v>
      </c>
      <c r="F19" s="159">
        <f>ROUND(VALUE(SUBSTITUTE(実質収支比率等に係る経年分析!J$48,"▲","-")),2)</f>
        <v>1.3</v>
      </c>
    </row>
    <row r="20" spans="1:11" x14ac:dyDescent="0.15">
      <c r="A20" s="159" t="s">
        <v>50</v>
      </c>
      <c r="B20" s="159">
        <f>ROUND(VALUE(SUBSTITUTE(実質収支比率等に係る経年分析!F$47,"▲","-")),2)</f>
        <v>38.799999999999997</v>
      </c>
      <c r="C20" s="159">
        <f>ROUND(VALUE(SUBSTITUTE(実質収支比率等に係る経年分析!G$47,"▲","-")),2)</f>
        <v>36.619999999999997</v>
      </c>
      <c r="D20" s="159">
        <f>ROUND(VALUE(SUBSTITUTE(実質収支比率等に係る経年分析!H$47,"▲","-")),2)</f>
        <v>35.950000000000003</v>
      </c>
      <c r="E20" s="159">
        <f>ROUND(VALUE(SUBSTITUTE(実質収支比率等に係る経年分析!I$47,"▲","-")),2)</f>
        <v>32.89</v>
      </c>
      <c r="F20" s="159">
        <f>ROUND(VALUE(SUBSTITUTE(実質収支比率等に係る経年分析!J$47,"▲","-")),2)</f>
        <v>31.49</v>
      </c>
    </row>
    <row r="21" spans="1:11" x14ac:dyDescent="0.15">
      <c r="A21" s="159" t="s">
        <v>51</v>
      </c>
      <c r="B21" s="159">
        <f>IF(ISNUMBER(VALUE(SUBSTITUTE(実質収支比率等に係る経年分析!F$49,"▲","-"))),ROUND(VALUE(SUBSTITUTE(実質収支比率等に係る経年分析!F$49,"▲","-")),2),NA())</f>
        <v>-0.23</v>
      </c>
      <c r="C21" s="159">
        <f>IF(ISNUMBER(VALUE(SUBSTITUTE(実質収支比率等に係る経年分析!G$49,"▲","-"))),ROUND(VALUE(SUBSTITUTE(実質収支比率等に係る経年分析!G$49,"▲","-")),2),NA())</f>
        <v>-3.45</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-3.78</v>
      </c>
      <c r="F21" s="159">
        <f>IF(ISNUMBER(VALUE(SUBSTITUTE(実質収支比率等に係る経年分析!J$49,"▲","-"))),ROUND(VALUE(SUBSTITUTE(実質収支比率等に係る経年分析!J$49,"▲","-")),2),NA())</f>
        <v>-2.76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総合保健福祉施設事業特別会計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後期高齢者保健事業特別会計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1.1399999999999999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27.49</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646</v>
      </c>
      <c r="E42" s="161"/>
      <c r="F42" s="161"/>
      <c r="G42" s="161">
        <f>'実質公債費比率（分子）の構造'!L$52</f>
        <v>638</v>
      </c>
      <c r="H42" s="161"/>
      <c r="I42" s="161"/>
      <c r="J42" s="161">
        <f>'実質公債費比率（分子）の構造'!M$52</f>
        <v>651</v>
      </c>
      <c r="K42" s="161"/>
      <c r="L42" s="161"/>
      <c r="M42" s="161">
        <f>'実質公債費比率（分子）の構造'!N$52</f>
        <v>694</v>
      </c>
      <c r="N42" s="161"/>
      <c r="O42" s="161"/>
      <c r="P42" s="161">
        <f>'実質公債費比率（分子）の構造'!O$52</f>
        <v>642</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60</v>
      </c>
      <c r="B44" s="161">
        <f>'実質公債費比率（分子）の構造'!K$50</f>
        <v>31</v>
      </c>
      <c r="C44" s="161"/>
      <c r="D44" s="161"/>
      <c r="E44" s="161">
        <f>'実質公債費比率（分子）の構造'!L$50</f>
        <v>3</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36</v>
      </c>
      <c r="C45" s="161"/>
      <c r="D45" s="161"/>
      <c r="E45" s="161">
        <f>'実質公債費比率（分子）の構造'!L$49</f>
        <v>35</v>
      </c>
      <c r="F45" s="161"/>
      <c r="G45" s="161"/>
      <c r="H45" s="161">
        <f>'実質公債費比率（分子）の構造'!M$49</f>
        <v>35</v>
      </c>
      <c r="I45" s="161"/>
      <c r="J45" s="161"/>
      <c r="K45" s="161">
        <f>'実質公債費比率（分子）の構造'!N$49</f>
        <v>35</v>
      </c>
      <c r="L45" s="161"/>
      <c r="M45" s="161"/>
      <c r="N45" s="161">
        <f>'実質公債費比率（分子）の構造'!O$49</f>
        <v>19</v>
      </c>
      <c r="O45" s="161"/>
      <c r="P45" s="161"/>
    </row>
    <row r="46" spans="1:16" x14ac:dyDescent="0.15">
      <c r="A46" s="161" t="s">
        <v>62</v>
      </c>
      <c r="B46" s="161">
        <f>'実質公債費比率（分子）の構造'!K$48</f>
        <v>304</v>
      </c>
      <c r="C46" s="161"/>
      <c r="D46" s="161"/>
      <c r="E46" s="161">
        <f>'実質公債費比率（分子）の構造'!L$48</f>
        <v>278</v>
      </c>
      <c r="F46" s="161"/>
      <c r="G46" s="161"/>
      <c r="H46" s="161">
        <f>'実質公債費比率（分子）の構造'!M$48</f>
        <v>289</v>
      </c>
      <c r="I46" s="161"/>
      <c r="J46" s="161"/>
      <c r="K46" s="161">
        <f>'実質公債費比率（分子）の構造'!N$48</f>
        <v>288</v>
      </c>
      <c r="L46" s="161"/>
      <c r="M46" s="161"/>
      <c r="N46" s="161">
        <f>'実質公債費比率（分子）の構造'!O$48</f>
        <v>295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567</v>
      </c>
      <c r="C49" s="161"/>
      <c r="D49" s="161"/>
      <c r="E49" s="161">
        <f>'実質公債費比率（分子）の構造'!L$45</f>
        <v>563</v>
      </c>
      <c r="F49" s="161"/>
      <c r="G49" s="161"/>
      <c r="H49" s="161">
        <f>'実質公債費比率（分子）の構造'!M$45</f>
        <v>580</v>
      </c>
      <c r="I49" s="161"/>
      <c r="J49" s="161"/>
      <c r="K49" s="161">
        <f>'実質公債費比率（分子）の構造'!N$45</f>
        <v>608</v>
      </c>
      <c r="L49" s="161"/>
      <c r="M49" s="161"/>
      <c r="N49" s="161">
        <f>'実質公債費比率（分子）の構造'!O$45</f>
        <v>614</v>
      </c>
      <c r="O49" s="161"/>
      <c r="P49" s="161"/>
    </row>
    <row r="50" spans="1:16" x14ac:dyDescent="0.15">
      <c r="A50" s="161" t="s">
        <v>66</v>
      </c>
      <c r="B50" s="161" t="e">
        <f>NA()</f>
        <v>#N/A</v>
      </c>
      <c r="C50" s="161">
        <f>IF(ISNUMBER('実質公債費比率（分子）の構造'!K$53),'実質公債費比率（分子）の構造'!K$53,NA())</f>
        <v>292</v>
      </c>
      <c r="D50" s="161" t="e">
        <f>NA()</f>
        <v>#N/A</v>
      </c>
      <c r="E50" s="161" t="e">
        <f>NA()</f>
        <v>#N/A</v>
      </c>
      <c r="F50" s="161">
        <f>IF(ISNUMBER('実質公債費比率（分子）の構造'!L$53),'実質公債費比率（分子）の構造'!L$53,NA())</f>
        <v>241</v>
      </c>
      <c r="G50" s="161" t="e">
        <f>NA()</f>
        <v>#N/A</v>
      </c>
      <c r="H50" s="161" t="e">
        <f>NA()</f>
        <v>#N/A</v>
      </c>
      <c r="I50" s="161">
        <f>IF(ISNUMBER('実質公債費比率（分子）の構造'!M$53),'実質公債費比率（分子）の構造'!M$53,NA())</f>
        <v>253</v>
      </c>
      <c r="J50" s="161" t="e">
        <f>NA()</f>
        <v>#N/A</v>
      </c>
      <c r="K50" s="161" t="e">
        <f>NA()</f>
        <v>#N/A</v>
      </c>
      <c r="L50" s="161">
        <f>IF(ISNUMBER('実質公債費比率（分子）の構造'!N$53),'実質公債費比率（分子）の構造'!N$53,NA())</f>
        <v>237</v>
      </c>
      <c r="M50" s="161" t="e">
        <f>NA()</f>
        <v>#N/A</v>
      </c>
      <c r="N50" s="161" t="e">
        <f>NA()</f>
        <v>#N/A</v>
      </c>
      <c r="O50" s="161">
        <f>IF(ISNUMBER('実質公債費比率（分子）の構造'!O$53),'実質公債費比率（分子）の構造'!O$53,NA())</f>
        <v>286</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4127</v>
      </c>
      <c r="E56" s="160"/>
      <c r="F56" s="160"/>
      <c r="G56" s="160">
        <f>'将来負担比率（分子）の構造'!J$52</f>
        <v>4105</v>
      </c>
      <c r="H56" s="160"/>
      <c r="I56" s="160"/>
      <c r="J56" s="160">
        <f>'将来負担比率（分子）の構造'!K$52</f>
        <v>4482</v>
      </c>
      <c r="K56" s="160"/>
      <c r="L56" s="160"/>
      <c r="M56" s="160">
        <f>'将来負担比率（分子）の構造'!L$52</f>
        <v>4386</v>
      </c>
      <c r="N56" s="160"/>
      <c r="O56" s="160"/>
      <c r="P56" s="160">
        <f>'将来負担比率（分子）の構造'!M$52</f>
        <v>4811</v>
      </c>
    </row>
    <row r="57" spans="1:16" x14ac:dyDescent="0.15">
      <c r="A57" s="160" t="s">
        <v>36</v>
      </c>
      <c r="B57" s="160"/>
      <c r="C57" s="160"/>
      <c r="D57" s="160">
        <f>'将来負担比率（分子）の構造'!I$51</f>
        <v>1655</v>
      </c>
      <c r="E57" s="160"/>
      <c r="F57" s="160"/>
      <c r="G57" s="160">
        <f>'将来負担比率（分子）の構造'!J$51</f>
        <v>1508</v>
      </c>
      <c r="H57" s="160"/>
      <c r="I57" s="160"/>
      <c r="J57" s="160">
        <f>'将来負担比率（分子）の構造'!K$51</f>
        <v>1408</v>
      </c>
      <c r="K57" s="160"/>
      <c r="L57" s="160"/>
      <c r="M57" s="160">
        <f>'将来負担比率（分子）の構造'!L$51</f>
        <v>1295</v>
      </c>
      <c r="N57" s="160"/>
      <c r="O57" s="160"/>
      <c r="P57" s="160">
        <f>'将来負担比率（分子）の構造'!M$51</f>
        <v>1245</v>
      </c>
    </row>
    <row r="58" spans="1:16" x14ac:dyDescent="0.15">
      <c r="A58" s="160" t="s">
        <v>35</v>
      </c>
      <c r="B58" s="160"/>
      <c r="C58" s="160"/>
      <c r="D58" s="160">
        <f>'将来負担比率（分子）の構造'!I$50</f>
        <v>4464</v>
      </c>
      <c r="E58" s="160"/>
      <c r="F58" s="160"/>
      <c r="G58" s="160">
        <f>'将来負担比率（分子）の構造'!J$50</f>
        <v>4230</v>
      </c>
      <c r="H58" s="160"/>
      <c r="I58" s="160"/>
      <c r="J58" s="160">
        <f>'将来負担比率（分子）の構造'!K$50</f>
        <v>4272</v>
      </c>
      <c r="K58" s="160"/>
      <c r="L58" s="160"/>
      <c r="M58" s="160">
        <f>'将来負担比率（分子）の構造'!L$50</f>
        <v>4058</v>
      </c>
      <c r="N58" s="160"/>
      <c r="O58" s="160"/>
      <c r="P58" s="160">
        <f>'将来負担比率（分子）の構造'!M$50</f>
        <v>3889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635</v>
      </c>
      <c r="C62" s="160"/>
      <c r="D62" s="160"/>
      <c r="E62" s="160">
        <f>'将来負担比率（分子）の構造'!J$45</f>
        <v>512</v>
      </c>
      <c r="F62" s="160"/>
      <c r="G62" s="160"/>
      <c r="H62" s="160">
        <f>'将来負担比率（分子）の構造'!K$45</f>
        <v>503</v>
      </c>
      <c r="I62" s="160"/>
      <c r="J62" s="160"/>
      <c r="K62" s="160">
        <f>'将来負担比率（分子）の構造'!L$45</f>
        <v>421</v>
      </c>
      <c r="L62" s="160"/>
      <c r="M62" s="160"/>
      <c r="N62" s="160">
        <f>'将来負担比率（分子）の構造'!M$45</f>
        <v>508</v>
      </c>
      <c r="O62" s="160"/>
      <c r="P62" s="160"/>
    </row>
    <row r="63" spans="1:16" x14ac:dyDescent="0.15">
      <c r="A63" s="160" t="s">
        <v>28</v>
      </c>
      <c r="B63" s="160">
        <f>'将来負担比率（分子）の構造'!I$44</f>
        <v>235</v>
      </c>
      <c r="C63" s="160"/>
      <c r="D63" s="160"/>
      <c r="E63" s="160">
        <f>'将来負担比率（分子）の構造'!J$44</f>
        <v>199</v>
      </c>
      <c r="F63" s="160"/>
      <c r="G63" s="160"/>
      <c r="H63" s="160">
        <f>'将来負担比率（分子）の構造'!K$44</f>
        <v>167</v>
      </c>
      <c r="I63" s="160"/>
      <c r="J63" s="160"/>
      <c r="K63" s="160">
        <f>'将来負担比率（分子）の構造'!L$44</f>
        <v>130</v>
      </c>
      <c r="L63" s="160"/>
      <c r="M63" s="160"/>
      <c r="N63" s="160">
        <f>'将来負担比率（分子）の構造'!M$44</f>
        <v>110</v>
      </c>
      <c r="O63" s="160"/>
      <c r="P63" s="160"/>
    </row>
    <row r="64" spans="1:16" x14ac:dyDescent="0.15">
      <c r="A64" s="160" t="s">
        <v>27</v>
      </c>
      <c r="B64" s="160">
        <f>'将来負担比率（分子）の構造'!I$43</f>
        <v>2758</v>
      </c>
      <c r="C64" s="160"/>
      <c r="D64" s="160"/>
      <c r="E64" s="160">
        <f>'将来負担比率（分子）の構造'!J$43</f>
        <v>2096</v>
      </c>
      <c r="F64" s="160"/>
      <c r="G64" s="160"/>
      <c r="H64" s="160">
        <f>'将来負担比率（分子）の構造'!K$43</f>
        <v>2216</v>
      </c>
      <c r="I64" s="160"/>
      <c r="J64" s="160"/>
      <c r="K64" s="160">
        <f>'将来負担比率（分子）の構造'!L$43</f>
        <v>1827</v>
      </c>
      <c r="L64" s="160"/>
      <c r="M64" s="160"/>
      <c r="N64" s="160">
        <f>'将来負担比率（分子）の構造'!M$43</f>
        <v>1691</v>
      </c>
      <c r="O64" s="160"/>
      <c r="P64" s="160"/>
    </row>
    <row r="65" spans="1:16" x14ac:dyDescent="0.15">
      <c r="A65" s="160" t="s">
        <v>26</v>
      </c>
      <c r="B65" s="160">
        <f>'将来負担比率（分子）の構造'!I$42</f>
        <v>42</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6247</v>
      </c>
      <c r="C66" s="160"/>
      <c r="D66" s="160"/>
      <c r="E66" s="160">
        <f>'将来負担比率（分子）の構造'!J$41</f>
        <v>6184</v>
      </c>
      <c r="F66" s="160"/>
      <c r="G66" s="160"/>
      <c r="H66" s="160">
        <f>'将来負担比率（分子）の構造'!K$41</f>
        <v>6696</v>
      </c>
      <c r="I66" s="160"/>
      <c r="J66" s="160"/>
      <c r="K66" s="160">
        <f>'将来負担比率（分子）の構造'!L$41</f>
        <v>6547</v>
      </c>
      <c r="L66" s="160"/>
      <c r="M66" s="160"/>
      <c r="N66" s="160">
        <f>'将来負担比率（分子）の構造'!M$41</f>
        <v>6994</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1034</v>
      </c>
      <c r="C72" s="164">
        <f>基金残高に係る経年分析!G55</f>
        <v>939</v>
      </c>
      <c r="D72" s="164">
        <f>基金残高に係る経年分析!H55</f>
        <v>880</v>
      </c>
    </row>
    <row r="73" spans="1:16" x14ac:dyDescent="0.15">
      <c r="A73" s="163" t="s">
        <v>73</v>
      </c>
      <c r="B73" s="164">
        <f>基金残高に係る経年分析!F56</f>
        <v>1183</v>
      </c>
      <c r="C73" s="164">
        <f>基金残高に係る経年分析!G56</f>
        <v>1084</v>
      </c>
      <c r="D73" s="164">
        <f>基金残高に係る経年分析!H56</f>
        <v>1034</v>
      </c>
    </row>
    <row r="74" spans="1:16" x14ac:dyDescent="0.15">
      <c r="A74" s="163" t="s">
        <v>74</v>
      </c>
      <c r="B74" s="164">
        <f>基金残高に係る経年分析!F57</f>
        <v>2053</v>
      </c>
      <c r="C74" s="164">
        <f>基金残高に係る経年分析!G57</f>
        <v>2035</v>
      </c>
      <c r="D74" s="164">
        <f>基金残高に係る経年分析!H57</f>
        <v>1975</v>
      </c>
    </row>
  </sheetData>
  <sheetProtection algorithmName="SHA-512" hashValue="2r4QFX3p9L+L5ldwv1kst8UdEet1xe6sAqdRUmyXxMellXyqRrIKqJmpSkNrurCmY7ACG6tt4xCjR/ALiQIfog==" saltValue="PFut3SFBOLyl/pnGLX9Q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225</v>
      </c>
      <c r="C5" s="703"/>
      <c r="D5" s="703"/>
      <c r="E5" s="703"/>
      <c r="F5" s="703"/>
      <c r="G5" s="703"/>
      <c r="H5" s="703"/>
      <c r="I5" s="703"/>
      <c r="J5" s="703"/>
      <c r="K5" s="703"/>
      <c r="L5" s="703"/>
      <c r="M5" s="703"/>
      <c r="N5" s="703"/>
      <c r="O5" s="703"/>
      <c r="P5" s="703"/>
      <c r="Q5" s="704"/>
      <c r="R5" s="668">
        <v>404924</v>
      </c>
      <c r="S5" s="669"/>
      <c r="T5" s="669"/>
      <c r="U5" s="669"/>
      <c r="V5" s="669"/>
      <c r="W5" s="669"/>
      <c r="X5" s="669"/>
      <c r="Y5" s="715"/>
      <c r="Z5" s="733">
        <v>7.1</v>
      </c>
      <c r="AA5" s="733"/>
      <c r="AB5" s="733"/>
      <c r="AC5" s="733"/>
      <c r="AD5" s="734">
        <v>404924</v>
      </c>
      <c r="AE5" s="734"/>
      <c r="AF5" s="734"/>
      <c r="AG5" s="734"/>
      <c r="AH5" s="734"/>
      <c r="AI5" s="734"/>
      <c r="AJ5" s="734"/>
      <c r="AK5" s="734"/>
      <c r="AL5" s="716">
        <v>14.9</v>
      </c>
      <c r="AM5" s="685"/>
      <c r="AN5" s="685"/>
      <c r="AO5" s="717"/>
      <c r="AP5" s="702" t="s">
        <v>226</v>
      </c>
      <c r="AQ5" s="703"/>
      <c r="AR5" s="703"/>
      <c r="AS5" s="703"/>
      <c r="AT5" s="703"/>
      <c r="AU5" s="703"/>
      <c r="AV5" s="703"/>
      <c r="AW5" s="703"/>
      <c r="AX5" s="703"/>
      <c r="AY5" s="703"/>
      <c r="AZ5" s="703"/>
      <c r="BA5" s="703"/>
      <c r="BB5" s="703"/>
      <c r="BC5" s="703"/>
      <c r="BD5" s="703"/>
      <c r="BE5" s="703"/>
      <c r="BF5" s="704"/>
      <c r="BG5" s="603">
        <v>404190</v>
      </c>
      <c r="BH5" s="606"/>
      <c r="BI5" s="606"/>
      <c r="BJ5" s="606"/>
      <c r="BK5" s="606"/>
      <c r="BL5" s="606"/>
      <c r="BM5" s="606"/>
      <c r="BN5" s="607"/>
      <c r="BO5" s="665">
        <v>99.8</v>
      </c>
      <c r="BP5" s="665"/>
      <c r="BQ5" s="665"/>
      <c r="BR5" s="665"/>
      <c r="BS5" s="666">
        <v>4271</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00" t="s">
        <v>230</v>
      </c>
      <c r="C6" s="601"/>
      <c r="D6" s="601"/>
      <c r="E6" s="601"/>
      <c r="F6" s="601"/>
      <c r="G6" s="601"/>
      <c r="H6" s="601"/>
      <c r="I6" s="601"/>
      <c r="J6" s="601"/>
      <c r="K6" s="601"/>
      <c r="L6" s="601"/>
      <c r="M6" s="601"/>
      <c r="N6" s="601"/>
      <c r="O6" s="601"/>
      <c r="P6" s="601"/>
      <c r="Q6" s="602"/>
      <c r="R6" s="603">
        <v>84033</v>
      </c>
      <c r="S6" s="606"/>
      <c r="T6" s="606"/>
      <c r="U6" s="606"/>
      <c r="V6" s="606"/>
      <c r="W6" s="606"/>
      <c r="X6" s="606"/>
      <c r="Y6" s="607"/>
      <c r="Z6" s="665">
        <v>1.5</v>
      </c>
      <c r="AA6" s="665"/>
      <c r="AB6" s="665"/>
      <c r="AC6" s="665"/>
      <c r="AD6" s="666">
        <v>84033</v>
      </c>
      <c r="AE6" s="666"/>
      <c r="AF6" s="666"/>
      <c r="AG6" s="666"/>
      <c r="AH6" s="666"/>
      <c r="AI6" s="666"/>
      <c r="AJ6" s="666"/>
      <c r="AK6" s="666"/>
      <c r="AL6" s="608">
        <v>3.1</v>
      </c>
      <c r="AM6" s="609"/>
      <c r="AN6" s="609"/>
      <c r="AO6" s="667"/>
      <c r="AP6" s="600" t="s">
        <v>231</v>
      </c>
      <c r="AQ6" s="601"/>
      <c r="AR6" s="601"/>
      <c r="AS6" s="601"/>
      <c r="AT6" s="601"/>
      <c r="AU6" s="601"/>
      <c r="AV6" s="601"/>
      <c r="AW6" s="601"/>
      <c r="AX6" s="601"/>
      <c r="AY6" s="601"/>
      <c r="AZ6" s="601"/>
      <c r="BA6" s="601"/>
      <c r="BB6" s="601"/>
      <c r="BC6" s="601"/>
      <c r="BD6" s="601"/>
      <c r="BE6" s="601"/>
      <c r="BF6" s="602"/>
      <c r="BG6" s="603">
        <v>404190</v>
      </c>
      <c r="BH6" s="606"/>
      <c r="BI6" s="606"/>
      <c r="BJ6" s="606"/>
      <c r="BK6" s="606"/>
      <c r="BL6" s="606"/>
      <c r="BM6" s="606"/>
      <c r="BN6" s="607"/>
      <c r="BO6" s="665">
        <v>99.8</v>
      </c>
      <c r="BP6" s="665"/>
      <c r="BQ6" s="665"/>
      <c r="BR6" s="665"/>
      <c r="BS6" s="666">
        <v>4271</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55091</v>
      </c>
      <c r="CS6" s="606"/>
      <c r="CT6" s="606"/>
      <c r="CU6" s="606"/>
      <c r="CV6" s="606"/>
      <c r="CW6" s="606"/>
      <c r="CX6" s="606"/>
      <c r="CY6" s="607"/>
      <c r="CZ6" s="716">
        <v>1</v>
      </c>
      <c r="DA6" s="685"/>
      <c r="DB6" s="685"/>
      <c r="DC6" s="719"/>
      <c r="DD6" s="611" t="s">
        <v>124</v>
      </c>
      <c r="DE6" s="606"/>
      <c r="DF6" s="606"/>
      <c r="DG6" s="606"/>
      <c r="DH6" s="606"/>
      <c r="DI6" s="606"/>
      <c r="DJ6" s="606"/>
      <c r="DK6" s="606"/>
      <c r="DL6" s="606"/>
      <c r="DM6" s="606"/>
      <c r="DN6" s="606"/>
      <c r="DO6" s="606"/>
      <c r="DP6" s="607"/>
      <c r="DQ6" s="611">
        <v>55091</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711</v>
      </c>
      <c r="S7" s="606"/>
      <c r="T7" s="606"/>
      <c r="U7" s="606"/>
      <c r="V7" s="606"/>
      <c r="W7" s="606"/>
      <c r="X7" s="606"/>
      <c r="Y7" s="607"/>
      <c r="Z7" s="665">
        <v>0</v>
      </c>
      <c r="AA7" s="665"/>
      <c r="AB7" s="665"/>
      <c r="AC7" s="665"/>
      <c r="AD7" s="666">
        <v>711</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199368</v>
      </c>
      <c r="BH7" s="606"/>
      <c r="BI7" s="606"/>
      <c r="BJ7" s="606"/>
      <c r="BK7" s="606"/>
      <c r="BL7" s="606"/>
      <c r="BM7" s="606"/>
      <c r="BN7" s="607"/>
      <c r="BO7" s="665">
        <v>49.2</v>
      </c>
      <c r="BP7" s="665"/>
      <c r="BQ7" s="665"/>
      <c r="BR7" s="665"/>
      <c r="BS7" s="666">
        <v>4271</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1139756</v>
      </c>
      <c r="CS7" s="606"/>
      <c r="CT7" s="606"/>
      <c r="CU7" s="606"/>
      <c r="CV7" s="606"/>
      <c r="CW7" s="606"/>
      <c r="CX7" s="606"/>
      <c r="CY7" s="607"/>
      <c r="CZ7" s="665">
        <v>20.2</v>
      </c>
      <c r="DA7" s="665"/>
      <c r="DB7" s="665"/>
      <c r="DC7" s="665"/>
      <c r="DD7" s="611">
        <v>672295</v>
      </c>
      <c r="DE7" s="606"/>
      <c r="DF7" s="606"/>
      <c r="DG7" s="606"/>
      <c r="DH7" s="606"/>
      <c r="DI7" s="606"/>
      <c r="DJ7" s="606"/>
      <c r="DK7" s="606"/>
      <c r="DL7" s="606"/>
      <c r="DM7" s="606"/>
      <c r="DN7" s="606"/>
      <c r="DO7" s="606"/>
      <c r="DP7" s="607"/>
      <c r="DQ7" s="611">
        <v>427512</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1039</v>
      </c>
      <c r="S8" s="606"/>
      <c r="T8" s="606"/>
      <c r="U8" s="606"/>
      <c r="V8" s="606"/>
      <c r="W8" s="606"/>
      <c r="X8" s="606"/>
      <c r="Y8" s="607"/>
      <c r="Z8" s="665">
        <v>0</v>
      </c>
      <c r="AA8" s="665"/>
      <c r="AB8" s="665"/>
      <c r="AC8" s="665"/>
      <c r="AD8" s="666">
        <v>1039</v>
      </c>
      <c r="AE8" s="666"/>
      <c r="AF8" s="666"/>
      <c r="AG8" s="666"/>
      <c r="AH8" s="666"/>
      <c r="AI8" s="666"/>
      <c r="AJ8" s="666"/>
      <c r="AK8" s="666"/>
      <c r="AL8" s="608">
        <v>0</v>
      </c>
      <c r="AM8" s="609"/>
      <c r="AN8" s="609"/>
      <c r="AO8" s="667"/>
      <c r="AP8" s="600" t="s">
        <v>237</v>
      </c>
      <c r="AQ8" s="601"/>
      <c r="AR8" s="601"/>
      <c r="AS8" s="601"/>
      <c r="AT8" s="601"/>
      <c r="AU8" s="601"/>
      <c r="AV8" s="601"/>
      <c r="AW8" s="601"/>
      <c r="AX8" s="601"/>
      <c r="AY8" s="601"/>
      <c r="AZ8" s="601"/>
      <c r="BA8" s="601"/>
      <c r="BB8" s="601"/>
      <c r="BC8" s="601"/>
      <c r="BD8" s="601"/>
      <c r="BE8" s="601"/>
      <c r="BF8" s="602"/>
      <c r="BG8" s="603">
        <v>6217</v>
      </c>
      <c r="BH8" s="606"/>
      <c r="BI8" s="606"/>
      <c r="BJ8" s="606"/>
      <c r="BK8" s="606"/>
      <c r="BL8" s="606"/>
      <c r="BM8" s="606"/>
      <c r="BN8" s="607"/>
      <c r="BO8" s="665">
        <v>1.5</v>
      </c>
      <c r="BP8" s="665"/>
      <c r="BQ8" s="665"/>
      <c r="BR8" s="665"/>
      <c r="BS8" s="611" t="s">
        <v>238</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1144567</v>
      </c>
      <c r="CS8" s="606"/>
      <c r="CT8" s="606"/>
      <c r="CU8" s="606"/>
      <c r="CV8" s="606"/>
      <c r="CW8" s="606"/>
      <c r="CX8" s="606"/>
      <c r="CY8" s="607"/>
      <c r="CZ8" s="665">
        <v>20.3</v>
      </c>
      <c r="DA8" s="665"/>
      <c r="DB8" s="665"/>
      <c r="DC8" s="665"/>
      <c r="DD8" s="611">
        <v>287971</v>
      </c>
      <c r="DE8" s="606"/>
      <c r="DF8" s="606"/>
      <c r="DG8" s="606"/>
      <c r="DH8" s="606"/>
      <c r="DI8" s="606"/>
      <c r="DJ8" s="606"/>
      <c r="DK8" s="606"/>
      <c r="DL8" s="606"/>
      <c r="DM8" s="606"/>
      <c r="DN8" s="606"/>
      <c r="DO8" s="606"/>
      <c r="DP8" s="607"/>
      <c r="DQ8" s="611">
        <v>524117</v>
      </c>
      <c r="DR8" s="606"/>
      <c r="DS8" s="606"/>
      <c r="DT8" s="606"/>
      <c r="DU8" s="606"/>
      <c r="DV8" s="606"/>
      <c r="DW8" s="606"/>
      <c r="DX8" s="606"/>
      <c r="DY8" s="606"/>
      <c r="DZ8" s="606"/>
      <c r="EA8" s="606"/>
      <c r="EB8" s="606"/>
      <c r="EC8" s="646"/>
    </row>
    <row r="9" spans="2:143" ht="11.25" customHeight="1" x14ac:dyDescent="0.15">
      <c r="B9" s="600" t="s">
        <v>240</v>
      </c>
      <c r="C9" s="601"/>
      <c r="D9" s="601"/>
      <c r="E9" s="601"/>
      <c r="F9" s="601"/>
      <c r="G9" s="601"/>
      <c r="H9" s="601"/>
      <c r="I9" s="601"/>
      <c r="J9" s="601"/>
      <c r="K9" s="601"/>
      <c r="L9" s="601"/>
      <c r="M9" s="601"/>
      <c r="N9" s="601"/>
      <c r="O9" s="601"/>
      <c r="P9" s="601"/>
      <c r="Q9" s="602"/>
      <c r="R9" s="603">
        <v>1077</v>
      </c>
      <c r="S9" s="606"/>
      <c r="T9" s="606"/>
      <c r="U9" s="606"/>
      <c r="V9" s="606"/>
      <c r="W9" s="606"/>
      <c r="X9" s="606"/>
      <c r="Y9" s="607"/>
      <c r="Z9" s="665">
        <v>0</v>
      </c>
      <c r="AA9" s="665"/>
      <c r="AB9" s="665"/>
      <c r="AC9" s="665"/>
      <c r="AD9" s="666">
        <v>1077</v>
      </c>
      <c r="AE9" s="666"/>
      <c r="AF9" s="666"/>
      <c r="AG9" s="666"/>
      <c r="AH9" s="666"/>
      <c r="AI9" s="666"/>
      <c r="AJ9" s="666"/>
      <c r="AK9" s="666"/>
      <c r="AL9" s="608">
        <v>0</v>
      </c>
      <c r="AM9" s="609"/>
      <c r="AN9" s="609"/>
      <c r="AO9" s="667"/>
      <c r="AP9" s="600" t="s">
        <v>241</v>
      </c>
      <c r="AQ9" s="601"/>
      <c r="AR9" s="601"/>
      <c r="AS9" s="601"/>
      <c r="AT9" s="601"/>
      <c r="AU9" s="601"/>
      <c r="AV9" s="601"/>
      <c r="AW9" s="601"/>
      <c r="AX9" s="601"/>
      <c r="AY9" s="601"/>
      <c r="AZ9" s="601"/>
      <c r="BA9" s="601"/>
      <c r="BB9" s="601"/>
      <c r="BC9" s="601"/>
      <c r="BD9" s="601"/>
      <c r="BE9" s="601"/>
      <c r="BF9" s="602"/>
      <c r="BG9" s="603">
        <v>171585</v>
      </c>
      <c r="BH9" s="606"/>
      <c r="BI9" s="606"/>
      <c r="BJ9" s="606"/>
      <c r="BK9" s="606"/>
      <c r="BL9" s="606"/>
      <c r="BM9" s="606"/>
      <c r="BN9" s="607"/>
      <c r="BO9" s="665">
        <v>42.4</v>
      </c>
      <c r="BP9" s="665"/>
      <c r="BQ9" s="665"/>
      <c r="BR9" s="665"/>
      <c r="BS9" s="611" t="s">
        <v>242</v>
      </c>
      <c r="BT9" s="606"/>
      <c r="BU9" s="606"/>
      <c r="BV9" s="606"/>
      <c r="BW9" s="606"/>
      <c r="BX9" s="606"/>
      <c r="BY9" s="606"/>
      <c r="BZ9" s="606"/>
      <c r="CA9" s="606"/>
      <c r="CB9" s="646"/>
      <c r="CD9" s="647" t="s">
        <v>243</v>
      </c>
      <c r="CE9" s="644"/>
      <c r="CF9" s="644"/>
      <c r="CG9" s="644"/>
      <c r="CH9" s="644"/>
      <c r="CI9" s="644"/>
      <c r="CJ9" s="644"/>
      <c r="CK9" s="644"/>
      <c r="CL9" s="644"/>
      <c r="CM9" s="644"/>
      <c r="CN9" s="644"/>
      <c r="CO9" s="644"/>
      <c r="CP9" s="644"/>
      <c r="CQ9" s="645"/>
      <c r="CR9" s="603">
        <v>518276</v>
      </c>
      <c r="CS9" s="606"/>
      <c r="CT9" s="606"/>
      <c r="CU9" s="606"/>
      <c r="CV9" s="606"/>
      <c r="CW9" s="606"/>
      <c r="CX9" s="606"/>
      <c r="CY9" s="607"/>
      <c r="CZ9" s="665">
        <v>9.1999999999999993</v>
      </c>
      <c r="DA9" s="665"/>
      <c r="DB9" s="665"/>
      <c r="DC9" s="665"/>
      <c r="DD9" s="611" t="s">
        <v>238</v>
      </c>
      <c r="DE9" s="606"/>
      <c r="DF9" s="606"/>
      <c r="DG9" s="606"/>
      <c r="DH9" s="606"/>
      <c r="DI9" s="606"/>
      <c r="DJ9" s="606"/>
      <c r="DK9" s="606"/>
      <c r="DL9" s="606"/>
      <c r="DM9" s="606"/>
      <c r="DN9" s="606"/>
      <c r="DO9" s="606"/>
      <c r="DP9" s="607"/>
      <c r="DQ9" s="611">
        <v>496408</v>
      </c>
      <c r="DR9" s="606"/>
      <c r="DS9" s="606"/>
      <c r="DT9" s="606"/>
      <c r="DU9" s="606"/>
      <c r="DV9" s="606"/>
      <c r="DW9" s="606"/>
      <c r="DX9" s="606"/>
      <c r="DY9" s="606"/>
      <c r="DZ9" s="606"/>
      <c r="EA9" s="606"/>
      <c r="EB9" s="606"/>
      <c r="EC9" s="646"/>
    </row>
    <row r="10" spans="2:143" ht="11.25" customHeight="1" x14ac:dyDescent="0.15">
      <c r="B10" s="600" t="s">
        <v>244</v>
      </c>
      <c r="C10" s="601"/>
      <c r="D10" s="601"/>
      <c r="E10" s="601"/>
      <c r="F10" s="601"/>
      <c r="G10" s="601"/>
      <c r="H10" s="601"/>
      <c r="I10" s="601"/>
      <c r="J10" s="601"/>
      <c r="K10" s="601"/>
      <c r="L10" s="601"/>
      <c r="M10" s="601"/>
      <c r="N10" s="601"/>
      <c r="O10" s="601"/>
      <c r="P10" s="601"/>
      <c r="Q10" s="602"/>
      <c r="R10" s="603" t="s">
        <v>238</v>
      </c>
      <c r="S10" s="606"/>
      <c r="T10" s="606"/>
      <c r="U10" s="606"/>
      <c r="V10" s="606"/>
      <c r="W10" s="606"/>
      <c r="X10" s="606"/>
      <c r="Y10" s="607"/>
      <c r="Z10" s="665" t="s">
        <v>238</v>
      </c>
      <c r="AA10" s="665"/>
      <c r="AB10" s="665"/>
      <c r="AC10" s="665"/>
      <c r="AD10" s="666" t="s">
        <v>124</v>
      </c>
      <c r="AE10" s="666"/>
      <c r="AF10" s="666"/>
      <c r="AG10" s="666"/>
      <c r="AH10" s="666"/>
      <c r="AI10" s="666"/>
      <c r="AJ10" s="666"/>
      <c r="AK10" s="666"/>
      <c r="AL10" s="608" t="s">
        <v>124</v>
      </c>
      <c r="AM10" s="609"/>
      <c r="AN10" s="609"/>
      <c r="AO10" s="667"/>
      <c r="AP10" s="600" t="s">
        <v>245</v>
      </c>
      <c r="AQ10" s="601"/>
      <c r="AR10" s="601"/>
      <c r="AS10" s="601"/>
      <c r="AT10" s="601"/>
      <c r="AU10" s="601"/>
      <c r="AV10" s="601"/>
      <c r="AW10" s="601"/>
      <c r="AX10" s="601"/>
      <c r="AY10" s="601"/>
      <c r="AZ10" s="601"/>
      <c r="BA10" s="601"/>
      <c r="BB10" s="601"/>
      <c r="BC10" s="601"/>
      <c r="BD10" s="601"/>
      <c r="BE10" s="601"/>
      <c r="BF10" s="602"/>
      <c r="BG10" s="603">
        <v>11265</v>
      </c>
      <c r="BH10" s="606"/>
      <c r="BI10" s="606"/>
      <c r="BJ10" s="606"/>
      <c r="BK10" s="606"/>
      <c r="BL10" s="606"/>
      <c r="BM10" s="606"/>
      <c r="BN10" s="607"/>
      <c r="BO10" s="665">
        <v>2.8</v>
      </c>
      <c r="BP10" s="665"/>
      <c r="BQ10" s="665"/>
      <c r="BR10" s="665"/>
      <c r="BS10" s="611">
        <v>2231</v>
      </c>
      <c r="BT10" s="606"/>
      <c r="BU10" s="606"/>
      <c r="BV10" s="606"/>
      <c r="BW10" s="606"/>
      <c r="BX10" s="606"/>
      <c r="BY10" s="606"/>
      <c r="BZ10" s="606"/>
      <c r="CA10" s="606"/>
      <c r="CB10" s="646"/>
      <c r="CD10" s="647" t="s">
        <v>246</v>
      </c>
      <c r="CE10" s="644"/>
      <c r="CF10" s="644"/>
      <c r="CG10" s="644"/>
      <c r="CH10" s="644"/>
      <c r="CI10" s="644"/>
      <c r="CJ10" s="644"/>
      <c r="CK10" s="644"/>
      <c r="CL10" s="644"/>
      <c r="CM10" s="644"/>
      <c r="CN10" s="644"/>
      <c r="CO10" s="644"/>
      <c r="CP10" s="644"/>
      <c r="CQ10" s="645"/>
      <c r="CR10" s="603">
        <v>863</v>
      </c>
      <c r="CS10" s="606"/>
      <c r="CT10" s="606"/>
      <c r="CU10" s="606"/>
      <c r="CV10" s="606"/>
      <c r="CW10" s="606"/>
      <c r="CX10" s="606"/>
      <c r="CY10" s="607"/>
      <c r="CZ10" s="665">
        <v>0</v>
      </c>
      <c r="DA10" s="665"/>
      <c r="DB10" s="665"/>
      <c r="DC10" s="665"/>
      <c r="DD10" s="611" t="s">
        <v>238</v>
      </c>
      <c r="DE10" s="606"/>
      <c r="DF10" s="606"/>
      <c r="DG10" s="606"/>
      <c r="DH10" s="606"/>
      <c r="DI10" s="606"/>
      <c r="DJ10" s="606"/>
      <c r="DK10" s="606"/>
      <c r="DL10" s="606"/>
      <c r="DM10" s="606"/>
      <c r="DN10" s="606"/>
      <c r="DO10" s="606"/>
      <c r="DP10" s="607"/>
      <c r="DQ10" s="611">
        <v>863</v>
      </c>
      <c r="DR10" s="606"/>
      <c r="DS10" s="606"/>
      <c r="DT10" s="606"/>
      <c r="DU10" s="606"/>
      <c r="DV10" s="606"/>
      <c r="DW10" s="606"/>
      <c r="DX10" s="606"/>
      <c r="DY10" s="606"/>
      <c r="DZ10" s="606"/>
      <c r="EA10" s="606"/>
      <c r="EB10" s="606"/>
      <c r="EC10" s="646"/>
    </row>
    <row r="11" spans="2:143" ht="11.25" customHeight="1" x14ac:dyDescent="0.15">
      <c r="B11" s="600" t="s">
        <v>247</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242</v>
      </c>
      <c r="AA11" s="665"/>
      <c r="AB11" s="665"/>
      <c r="AC11" s="665"/>
      <c r="AD11" s="666" t="s">
        <v>238</v>
      </c>
      <c r="AE11" s="666"/>
      <c r="AF11" s="666"/>
      <c r="AG11" s="666"/>
      <c r="AH11" s="666"/>
      <c r="AI11" s="666"/>
      <c r="AJ11" s="666"/>
      <c r="AK11" s="666"/>
      <c r="AL11" s="608" t="s">
        <v>124</v>
      </c>
      <c r="AM11" s="609"/>
      <c r="AN11" s="609"/>
      <c r="AO11" s="667"/>
      <c r="AP11" s="600" t="s">
        <v>248</v>
      </c>
      <c r="AQ11" s="601"/>
      <c r="AR11" s="601"/>
      <c r="AS11" s="601"/>
      <c r="AT11" s="601"/>
      <c r="AU11" s="601"/>
      <c r="AV11" s="601"/>
      <c r="AW11" s="601"/>
      <c r="AX11" s="601"/>
      <c r="AY11" s="601"/>
      <c r="AZ11" s="601"/>
      <c r="BA11" s="601"/>
      <c r="BB11" s="601"/>
      <c r="BC11" s="601"/>
      <c r="BD11" s="601"/>
      <c r="BE11" s="601"/>
      <c r="BF11" s="602"/>
      <c r="BG11" s="603">
        <v>10301</v>
      </c>
      <c r="BH11" s="606"/>
      <c r="BI11" s="606"/>
      <c r="BJ11" s="606"/>
      <c r="BK11" s="606"/>
      <c r="BL11" s="606"/>
      <c r="BM11" s="606"/>
      <c r="BN11" s="607"/>
      <c r="BO11" s="665">
        <v>2.5</v>
      </c>
      <c r="BP11" s="665"/>
      <c r="BQ11" s="665"/>
      <c r="BR11" s="665"/>
      <c r="BS11" s="611">
        <v>2040</v>
      </c>
      <c r="BT11" s="606"/>
      <c r="BU11" s="606"/>
      <c r="BV11" s="606"/>
      <c r="BW11" s="606"/>
      <c r="BX11" s="606"/>
      <c r="BY11" s="606"/>
      <c r="BZ11" s="606"/>
      <c r="CA11" s="606"/>
      <c r="CB11" s="646"/>
      <c r="CD11" s="647" t="s">
        <v>249</v>
      </c>
      <c r="CE11" s="644"/>
      <c r="CF11" s="644"/>
      <c r="CG11" s="644"/>
      <c r="CH11" s="644"/>
      <c r="CI11" s="644"/>
      <c r="CJ11" s="644"/>
      <c r="CK11" s="644"/>
      <c r="CL11" s="644"/>
      <c r="CM11" s="644"/>
      <c r="CN11" s="644"/>
      <c r="CO11" s="644"/>
      <c r="CP11" s="644"/>
      <c r="CQ11" s="645"/>
      <c r="CR11" s="603">
        <v>388431</v>
      </c>
      <c r="CS11" s="606"/>
      <c r="CT11" s="606"/>
      <c r="CU11" s="606"/>
      <c r="CV11" s="606"/>
      <c r="CW11" s="606"/>
      <c r="CX11" s="606"/>
      <c r="CY11" s="607"/>
      <c r="CZ11" s="665">
        <v>6.9</v>
      </c>
      <c r="DA11" s="665"/>
      <c r="DB11" s="665"/>
      <c r="DC11" s="665"/>
      <c r="DD11" s="611">
        <v>155977</v>
      </c>
      <c r="DE11" s="606"/>
      <c r="DF11" s="606"/>
      <c r="DG11" s="606"/>
      <c r="DH11" s="606"/>
      <c r="DI11" s="606"/>
      <c r="DJ11" s="606"/>
      <c r="DK11" s="606"/>
      <c r="DL11" s="606"/>
      <c r="DM11" s="606"/>
      <c r="DN11" s="606"/>
      <c r="DO11" s="606"/>
      <c r="DP11" s="607"/>
      <c r="DQ11" s="611">
        <v>211682</v>
      </c>
      <c r="DR11" s="606"/>
      <c r="DS11" s="606"/>
      <c r="DT11" s="606"/>
      <c r="DU11" s="606"/>
      <c r="DV11" s="606"/>
      <c r="DW11" s="606"/>
      <c r="DX11" s="606"/>
      <c r="DY11" s="606"/>
      <c r="DZ11" s="606"/>
      <c r="EA11" s="606"/>
      <c r="EB11" s="606"/>
      <c r="EC11" s="646"/>
    </row>
    <row r="12" spans="2:143" ht="11.25" customHeight="1" x14ac:dyDescent="0.15">
      <c r="B12" s="600" t="s">
        <v>250</v>
      </c>
      <c r="C12" s="601"/>
      <c r="D12" s="601"/>
      <c r="E12" s="601"/>
      <c r="F12" s="601"/>
      <c r="G12" s="601"/>
      <c r="H12" s="601"/>
      <c r="I12" s="601"/>
      <c r="J12" s="601"/>
      <c r="K12" s="601"/>
      <c r="L12" s="601"/>
      <c r="M12" s="601"/>
      <c r="N12" s="601"/>
      <c r="O12" s="601"/>
      <c r="P12" s="601"/>
      <c r="Q12" s="602"/>
      <c r="R12" s="603">
        <v>80045</v>
      </c>
      <c r="S12" s="606"/>
      <c r="T12" s="606"/>
      <c r="U12" s="606"/>
      <c r="V12" s="606"/>
      <c r="W12" s="606"/>
      <c r="X12" s="606"/>
      <c r="Y12" s="607"/>
      <c r="Z12" s="665">
        <v>1.4</v>
      </c>
      <c r="AA12" s="665"/>
      <c r="AB12" s="665"/>
      <c r="AC12" s="665"/>
      <c r="AD12" s="666">
        <v>80045</v>
      </c>
      <c r="AE12" s="666"/>
      <c r="AF12" s="666"/>
      <c r="AG12" s="666"/>
      <c r="AH12" s="666"/>
      <c r="AI12" s="666"/>
      <c r="AJ12" s="666"/>
      <c r="AK12" s="666"/>
      <c r="AL12" s="608">
        <v>2.9</v>
      </c>
      <c r="AM12" s="609"/>
      <c r="AN12" s="609"/>
      <c r="AO12" s="667"/>
      <c r="AP12" s="600" t="s">
        <v>251</v>
      </c>
      <c r="AQ12" s="601"/>
      <c r="AR12" s="601"/>
      <c r="AS12" s="601"/>
      <c r="AT12" s="601"/>
      <c r="AU12" s="601"/>
      <c r="AV12" s="601"/>
      <c r="AW12" s="601"/>
      <c r="AX12" s="601"/>
      <c r="AY12" s="601"/>
      <c r="AZ12" s="601"/>
      <c r="BA12" s="601"/>
      <c r="BB12" s="601"/>
      <c r="BC12" s="601"/>
      <c r="BD12" s="601"/>
      <c r="BE12" s="601"/>
      <c r="BF12" s="602"/>
      <c r="BG12" s="603">
        <v>165358</v>
      </c>
      <c r="BH12" s="606"/>
      <c r="BI12" s="606"/>
      <c r="BJ12" s="606"/>
      <c r="BK12" s="606"/>
      <c r="BL12" s="606"/>
      <c r="BM12" s="606"/>
      <c r="BN12" s="607"/>
      <c r="BO12" s="665">
        <v>40.799999999999997</v>
      </c>
      <c r="BP12" s="665"/>
      <c r="BQ12" s="665"/>
      <c r="BR12" s="665"/>
      <c r="BS12" s="611" t="s">
        <v>124</v>
      </c>
      <c r="BT12" s="606"/>
      <c r="BU12" s="606"/>
      <c r="BV12" s="606"/>
      <c r="BW12" s="606"/>
      <c r="BX12" s="606"/>
      <c r="BY12" s="606"/>
      <c r="BZ12" s="606"/>
      <c r="CA12" s="606"/>
      <c r="CB12" s="646"/>
      <c r="CD12" s="647" t="s">
        <v>252</v>
      </c>
      <c r="CE12" s="644"/>
      <c r="CF12" s="644"/>
      <c r="CG12" s="644"/>
      <c r="CH12" s="644"/>
      <c r="CI12" s="644"/>
      <c r="CJ12" s="644"/>
      <c r="CK12" s="644"/>
      <c r="CL12" s="644"/>
      <c r="CM12" s="644"/>
      <c r="CN12" s="644"/>
      <c r="CO12" s="644"/>
      <c r="CP12" s="644"/>
      <c r="CQ12" s="645"/>
      <c r="CR12" s="603">
        <v>147535</v>
      </c>
      <c r="CS12" s="606"/>
      <c r="CT12" s="606"/>
      <c r="CU12" s="606"/>
      <c r="CV12" s="606"/>
      <c r="CW12" s="606"/>
      <c r="CX12" s="606"/>
      <c r="CY12" s="607"/>
      <c r="CZ12" s="665">
        <v>2.6</v>
      </c>
      <c r="DA12" s="665"/>
      <c r="DB12" s="665"/>
      <c r="DC12" s="665"/>
      <c r="DD12" s="611">
        <v>19664</v>
      </c>
      <c r="DE12" s="606"/>
      <c r="DF12" s="606"/>
      <c r="DG12" s="606"/>
      <c r="DH12" s="606"/>
      <c r="DI12" s="606"/>
      <c r="DJ12" s="606"/>
      <c r="DK12" s="606"/>
      <c r="DL12" s="606"/>
      <c r="DM12" s="606"/>
      <c r="DN12" s="606"/>
      <c r="DO12" s="606"/>
      <c r="DP12" s="607"/>
      <c r="DQ12" s="611">
        <v>114335</v>
      </c>
      <c r="DR12" s="606"/>
      <c r="DS12" s="606"/>
      <c r="DT12" s="606"/>
      <c r="DU12" s="606"/>
      <c r="DV12" s="606"/>
      <c r="DW12" s="606"/>
      <c r="DX12" s="606"/>
      <c r="DY12" s="606"/>
      <c r="DZ12" s="606"/>
      <c r="EA12" s="606"/>
      <c r="EB12" s="606"/>
      <c r="EC12" s="646"/>
    </row>
    <row r="13" spans="2:143" ht="11.25" customHeight="1" x14ac:dyDescent="0.15">
      <c r="B13" s="600" t="s">
        <v>253</v>
      </c>
      <c r="C13" s="601"/>
      <c r="D13" s="601"/>
      <c r="E13" s="601"/>
      <c r="F13" s="601"/>
      <c r="G13" s="601"/>
      <c r="H13" s="601"/>
      <c r="I13" s="601"/>
      <c r="J13" s="601"/>
      <c r="K13" s="601"/>
      <c r="L13" s="601"/>
      <c r="M13" s="601"/>
      <c r="N13" s="601"/>
      <c r="O13" s="601"/>
      <c r="P13" s="601"/>
      <c r="Q13" s="602"/>
      <c r="R13" s="603">
        <v>57</v>
      </c>
      <c r="S13" s="606"/>
      <c r="T13" s="606"/>
      <c r="U13" s="606"/>
      <c r="V13" s="606"/>
      <c r="W13" s="606"/>
      <c r="X13" s="606"/>
      <c r="Y13" s="607"/>
      <c r="Z13" s="665">
        <v>0</v>
      </c>
      <c r="AA13" s="665"/>
      <c r="AB13" s="665"/>
      <c r="AC13" s="665"/>
      <c r="AD13" s="666">
        <v>57</v>
      </c>
      <c r="AE13" s="666"/>
      <c r="AF13" s="666"/>
      <c r="AG13" s="666"/>
      <c r="AH13" s="666"/>
      <c r="AI13" s="666"/>
      <c r="AJ13" s="666"/>
      <c r="AK13" s="666"/>
      <c r="AL13" s="608">
        <v>0</v>
      </c>
      <c r="AM13" s="609"/>
      <c r="AN13" s="609"/>
      <c r="AO13" s="667"/>
      <c r="AP13" s="600" t="s">
        <v>254</v>
      </c>
      <c r="AQ13" s="601"/>
      <c r="AR13" s="601"/>
      <c r="AS13" s="601"/>
      <c r="AT13" s="601"/>
      <c r="AU13" s="601"/>
      <c r="AV13" s="601"/>
      <c r="AW13" s="601"/>
      <c r="AX13" s="601"/>
      <c r="AY13" s="601"/>
      <c r="AZ13" s="601"/>
      <c r="BA13" s="601"/>
      <c r="BB13" s="601"/>
      <c r="BC13" s="601"/>
      <c r="BD13" s="601"/>
      <c r="BE13" s="601"/>
      <c r="BF13" s="602"/>
      <c r="BG13" s="603">
        <v>165289</v>
      </c>
      <c r="BH13" s="606"/>
      <c r="BI13" s="606"/>
      <c r="BJ13" s="606"/>
      <c r="BK13" s="606"/>
      <c r="BL13" s="606"/>
      <c r="BM13" s="606"/>
      <c r="BN13" s="607"/>
      <c r="BO13" s="665">
        <v>40.799999999999997</v>
      </c>
      <c r="BP13" s="665"/>
      <c r="BQ13" s="665"/>
      <c r="BR13" s="665"/>
      <c r="BS13" s="611" t="s">
        <v>238</v>
      </c>
      <c r="BT13" s="606"/>
      <c r="BU13" s="606"/>
      <c r="BV13" s="606"/>
      <c r="BW13" s="606"/>
      <c r="BX13" s="606"/>
      <c r="BY13" s="606"/>
      <c r="BZ13" s="606"/>
      <c r="CA13" s="606"/>
      <c r="CB13" s="646"/>
      <c r="CD13" s="647" t="s">
        <v>255</v>
      </c>
      <c r="CE13" s="644"/>
      <c r="CF13" s="644"/>
      <c r="CG13" s="644"/>
      <c r="CH13" s="644"/>
      <c r="CI13" s="644"/>
      <c r="CJ13" s="644"/>
      <c r="CK13" s="644"/>
      <c r="CL13" s="644"/>
      <c r="CM13" s="644"/>
      <c r="CN13" s="644"/>
      <c r="CO13" s="644"/>
      <c r="CP13" s="644"/>
      <c r="CQ13" s="645"/>
      <c r="CR13" s="603">
        <v>1086741</v>
      </c>
      <c r="CS13" s="606"/>
      <c r="CT13" s="606"/>
      <c r="CU13" s="606"/>
      <c r="CV13" s="606"/>
      <c r="CW13" s="606"/>
      <c r="CX13" s="606"/>
      <c r="CY13" s="607"/>
      <c r="CZ13" s="665">
        <v>19.2</v>
      </c>
      <c r="DA13" s="665"/>
      <c r="DB13" s="665"/>
      <c r="DC13" s="665"/>
      <c r="DD13" s="611">
        <v>638111</v>
      </c>
      <c r="DE13" s="606"/>
      <c r="DF13" s="606"/>
      <c r="DG13" s="606"/>
      <c r="DH13" s="606"/>
      <c r="DI13" s="606"/>
      <c r="DJ13" s="606"/>
      <c r="DK13" s="606"/>
      <c r="DL13" s="606"/>
      <c r="DM13" s="606"/>
      <c r="DN13" s="606"/>
      <c r="DO13" s="606"/>
      <c r="DP13" s="607"/>
      <c r="DQ13" s="611">
        <v>360024</v>
      </c>
      <c r="DR13" s="606"/>
      <c r="DS13" s="606"/>
      <c r="DT13" s="606"/>
      <c r="DU13" s="606"/>
      <c r="DV13" s="606"/>
      <c r="DW13" s="606"/>
      <c r="DX13" s="606"/>
      <c r="DY13" s="606"/>
      <c r="DZ13" s="606"/>
      <c r="EA13" s="606"/>
      <c r="EB13" s="606"/>
      <c r="EC13" s="646"/>
    </row>
    <row r="14" spans="2:143" ht="11.25" customHeight="1" x14ac:dyDescent="0.15">
      <c r="B14" s="600" t="s">
        <v>256</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238</v>
      </c>
      <c r="AA14" s="665"/>
      <c r="AB14" s="665"/>
      <c r="AC14" s="665"/>
      <c r="AD14" s="666" t="s">
        <v>238</v>
      </c>
      <c r="AE14" s="666"/>
      <c r="AF14" s="666"/>
      <c r="AG14" s="666"/>
      <c r="AH14" s="666"/>
      <c r="AI14" s="666"/>
      <c r="AJ14" s="666"/>
      <c r="AK14" s="666"/>
      <c r="AL14" s="608" t="s">
        <v>133</v>
      </c>
      <c r="AM14" s="609"/>
      <c r="AN14" s="609"/>
      <c r="AO14" s="667"/>
      <c r="AP14" s="600" t="s">
        <v>257</v>
      </c>
      <c r="AQ14" s="601"/>
      <c r="AR14" s="601"/>
      <c r="AS14" s="601"/>
      <c r="AT14" s="601"/>
      <c r="AU14" s="601"/>
      <c r="AV14" s="601"/>
      <c r="AW14" s="601"/>
      <c r="AX14" s="601"/>
      <c r="AY14" s="601"/>
      <c r="AZ14" s="601"/>
      <c r="BA14" s="601"/>
      <c r="BB14" s="601"/>
      <c r="BC14" s="601"/>
      <c r="BD14" s="601"/>
      <c r="BE14" s="601"/>
      <c r="BF14" s="602"/>
      <c r="BG14" s="603">
        <v>9080</v>
      </c>
      <c r="BH14" s="606"/>
      <c r="BI14" s="606"/>
      <c r="BJ14" s="606"/>
      <c r="BK14" s="606"/>
      <c r="BL14" s="606"/>
      <c r="BM14" s="606"/>
      <c r="BN14" s="607"/>
      <c r="BO14" s="665">
        <v>2.2000000000000002</v>
      </c>
      <c r="BP14" s="665"/>
      <c r="BQ14" s="665"/>
      <c r="BR14" s="665"/>
      <c r="BS14" s="611" t="s">
        <v>238</v>
      </c>
      <c r="BT14" s="606"/>
      <c r="BU14" s="606"/>
      <c r="BV14" s="606"/>
      <c r="BW14" s="606"/>
      <c r="BX14" s="606"/>
      <c r="BY14" s="606"/>
      <c r="BZ14" s="606"/>
      <c r="CA14" s="606"/>
      <c r="CB14" s="646"/>
      <c r="CD14" s="647" t="s">
        <v>258</v>
      </c>
      <c r="CE14" s="644"/>
      <c r="CF14" s="644"/>
      <c r="CG14" s="644"/>
      <c r="CH14" s="644"/>
      <c r="CI14" s="644"/>
      <c r="CJ14" s="644"/>
      <c r="CK14" s="644"/>
      <c r="CL14" s="644"/>
      <c r="CM14" s="644"/>
      <c r="CN14" s="644"/>
      <c r="CO14" s="644"/>
      <c r="CP14" s="644"/>
      <c r="CQ14" s="645"/>
      <c r="CR14" s="603">
        <v>190768</v>
      </c>
      <c r="CS14" s="606"/>
      <c r="CT14" s="606"/>
      <c r="CU14" s="606"/>
      <c r="CV14" s="606"/>
      <c r="CW14" s="606"/>
      <c r="CX14" s="606"/>
      <c r="CY14" s="607"/>
      <c r="CZ14" s="665">
        <v>3.4</v>
      </c>
      <c r="DA14" s="665"/>
      <c r="DB14" s="665"/>
      <c r="DC14" s="665"/>
      <c r="DD14" s="611" t="s">
        <v>124</v>
      </c>
      <c r="DE14" s="606"/>
      <c r="DF14" s="606"/>
      <c r="DG14" s="606"/>
      <c r="DH14" s="606"/>
      <c r="DI14" s="606"/>
      <c r="DJ14" s="606"/>
      <c r="DK14" s="606"/>
      <c r="DL14" s="606"/>
      <c r="DM14" s="606"/>
      <c r="DN14" s="606"/>
      <c r="DO14" s="606"/>
      <c r="DP14" s="607"/>
      <c r="DQ14" s="611">
        <v>177568</v>
      </c>
      <c r="DR14" s="606"/>
      <c r="DS14" s="606"/>
      <c r="DT14" s="606"/>
      <c r="DU14" s="606"/>
      <c r="DV14" s="606"/>
      <c r="DW14" s="606"/>
      <c r="DX14" s="606"/>
      <c r="DY14" s="606"/>
      <c r="DZ14" s="606"/>
      <c r="EA14" s="606"/>
      <c r="EB14" s="606"/>
      <c r="EC14" s="646"/>
    </row>
    <row r="15" spans="2:143" ht="11.25" customHeight="1" x14ac:dyDescent="0.15">
      <c r="B15" s="600" t="s">
        <v>259</v>
      </c>
      <c r="C15" s="601"/>
      <c r="D15" s="601"/>
      <c r="E15" s="601"/>
      <c r="F15" s="601"/>
      <c r="G15" s="601"/>
      <c r="H15" s="601"/>
      <c r="I15" s="601"/>
      <c r="J15" s="601"/>
      <c r="K15" s="601"/>
      <c r="L15" s="601"/>
      <c r="M15" s="601"/>
      <c r="N15" s="601"/>
      <c r="O15" s="601"/>
      <c r="P15" s="601"/>
      <c r="Q15" s="602"/>
      <c r="R15" s="603">
        <v>21589</v>
      </c>
      <c r="S15" s="606"/>
      <c r="T15" s="606"/>
      <c r="U15" s="606"/>
      <c r="V15" s="606"/>
      <c r="W15" s="606"/>
      <c r="X15" s="606"/>
      <c r="Y15" s="607"/>
      <c r="Z15" s="665">
        <v>0.4</v>
      </c>
      <c r="AA15" s="665"/>
      <c r="AB15" s="665"/>
      <c r="AC15" s="665"/>
      <c r="AD15" s="666">
        <v>21589</v>
      </c>
      <c r="AE15" s="666"/>
      <c r="AF15" s="666"/>
      <c r="AG15" s="666"/>
      <c r="AH15" s="666"/>
      <c r="AI15" s="666"/>
      <c r="AJ15" s="666"/>
      <c r="AK15" s="666"/>
      <c r="AL15" s="608">
        <v>0.8</v>
      </c>
      <c r="AM15" s="609"/>
      <c r="AN15" s="609"/>
      <c r="AO15" s="667"/>
      <c r="AP15" s="600" t="s">
        <v>260</v>
      </c>
      <c r="AQ15" s="601"/>
      <c r="AR15" s="601"/>
      <c r="AS15" s="601"/>
      <c r="AT15" s="601"/>
      <c r="AU15" s="601"/>
      <c r="AV15" s="601"/>
      <c r="AW15" s="601"/>
      <c r="AX15" s="601"/>
      <c r="AY15" s="601"/>
      <c r="AZ15" s="601"/>
      <c r="BA15" s="601"/>
      <c r="BB15" s="601"/>
      <c r="BC15" s="601"/>
      <c r="BD15" s="601"/>
      <c r="BE15" s="601"/>
      <c r="BF15" s="602"/>
      <c r="BG15" s="603">
        <v>30384</v>
      </c>
      <c r="BH15" s="606"/>
      <c r="BI15" s="606"/>
      <c r="BJ15" s="606"/>
      <c r="BK15" s="606"/>
      <c r="BL15" s="606"/>
      <c r="BM15" s="606"/>
      <c r="BN15" s="607"/>
      <c r="BO15" s="665">
        <v>7.5</v>
      </c>
      <c r="BP15" s="665"/>
      <c r="BQ15" s="665"/>
      <c r="BR15" s="665"/>
      <c r="BS15" s="611" t="s">
        <v>238</v>
      </c>
      <c r="BT15" s="606"/>
      <c r="BU15" s="606"/>
      <c r="BV15" s="606"/>
      <c r="BW15" s="606"/>
      <c r="BX15" s="606"/>
      <c r="BY15" s="606"/>
      <c r="BZ15" s="606"/>
      <c r="CA15" s="606"/>
      <c r="CB15" s="646"/>
      <c r="CD15" s="647" t="s">
        <v>261</v>
      </c>
      <c r="CE15" s="644"/>
      <c r="CF15" s="644"/>
      <c r="CG15" s="644"/>
      <c r="CH15" s="644"/>
      <c r="CI15" s="644"/>
      <c r="CJ15" s="644"/>
      <c r="CK15" s="644"/>
      <c r="CL15" s="644"/>
      <c r="CM15" s="644"/>
      <c r="CN15" s="644"/>
      <c r="CO15" s="644"/>
      <c r="CP15" s="644"/>
      <c r="CQ15" s="645"/>
      <c r="CR15" s="603">
        <v>316316</v>
      </c>
      <c r="CS15" s="606"/>
      <c r="CT15" s="606"/>
      <c r="CU15" s="606"/>
      <c r="CV15" s="606"/>
      <c r="CW15" s="606"/>
      <c r="CX15" s="606"/>
      <c r="CY15" s="607"/>
      <c r="CZ15" s="665">
        <v>5.6</v>
      </c>
      <c r="DA15" s="665"/>
      <c r="DB15" s="665"/>
      <c r="DC15" s="665"/>
      <c r="DD15" s="611">
        <v>71828</v>
      </c>
      <c r="DE15" s="606"/>
      <c r="DF15" s="606"/>
      <c r="DG15" s="606"/>
      <c r="DH15" s="606"/>
      <c r="DI15" s="606"/>
      <c r="DJ15" s="606"/>
      <c r="DK15" s="606"/>
      <c r="DL15" s="606"/>
      <c r="DM15" s="606"/>
      <c r="DN15" s="606"/>
      <c r="DO15" s="606"/>
      <c r="DP15" s="607"/>
      <c r="DQ15" s="611">
        <v>251033</v>
      </c>
      <c r="DR15" s="606"/>
      <c r="DS15" s="606"/>
      <c r="DT15" s="606"/>
      <c r="DU15" s="606"/>
      <c r="DV15" s="606"/>
      <c r="DW15" s="606"/>
      <c r="DX15" s="606"/>
      <c r="DY15" s="606"/>
      <c r="DZ15" s="606"/>
      <c r="EA15" s="606"/>
      <c r="EB15" s="606"/>
      <c r="EC15" s="646"/>
    </row>
    <row r="16" spans="2:143" ht="11.25" customHeight="1" x14ac:dyDescent="0.15">
      <c r="B16" s="600" t="s">
        <v>262</v>
      </c>
      <c r="C16" s="601"/>
      <c r="D16" s="601"/>
      <c r="E16" s="601"/>
      <c r="F16" s="601"/>
      <c r="G16" s="601"/>
      <c r="H16" s="601"/>
      <c r="I16" s="601"/>
      <c r="J16" s="601"/>
      <c r="K16" s="601"/>
      <c r="L16" s="601"/>
      <c r="M16" s="601"/>
      <c r="N16" s="601"/>
      <c r="O16" s="601"/>
      <c r="P16" s="601"/>
      <c r="Q16" s="602"/>
      <c r="R16" s="603" t="s">
        <v>124</v>
      </c>
      <c r="S16" s="606"/>
      <c r="T16" s="606"/>
      <c r="U16" s="606"/>
      <c r="V16" s="606"/>
      <c r="W16" s="606"/>
      <c r="X16" s="606"/>
      <c r="Y16" s="607"/>
      <c r="Z16" s="665" t="s">
        <v>238</v>
      </c>
      <c r="AA16" s="665"/>
      <c r="AB16" s="665"/>
      <c r="AC16" s="665"/>
      <c r="AD16" s="666" t="s">
        <v>124</v>
      </c>
      <c r="AE16" s="666"/>
      <c r="AF16" s="666"/>
      <c r="AG16" s="666"/>
      <c r="AH16" s="666"/>
      <c r="AI16" s="666"/>
      <c r="AJ16" s="666"/>
      <c r="AK16" s="666"/>
      <c r="AL16" s="608" t="s">
        <v>238</v>
      </c>
      <c r="AM16" s="609"/>
      <c r="AN16" s="609"/>
      <c r="AO16" s="667"/>
      <c r="AP16" s="600" t="s">
        <v>263</v>
      </c>
      <c r="AQ16" s="601"/>
      <c r="AR16" s="601"/>
      <c r="AS16" s="601"/>
      <c r="AT16" s="601"/>
      <c r="AU16" s="601"/>
      <c r="AV16" s="601"/>
      <c r="AW16" s="601"/>
      <c r="AX16" s="601"/>
      <c r="AY16" s="601"/>
      <c r="AZ16" s="601"/>
      <c r="BA16" s="601"/>
      <c r="BB16" s="601"/>
      <c r="BC16" s="601"/>
      <c r="BD16" s="601"/>
      <c r="BE16" s="601"/>
      <c r="BF16" s="602"/>
      <c r="BG16" s="603" t="s">
        <v>238</v>
      </c>
      <c r="BH16" s="606"/>
      <c r="BI16" s="606"/>
      <c r="BJ16" s="606"/>
      <c r="BK16" s="606"/>
      <c r="BL16" s="606"/>
      <c r="BM16" s="606"/>
      <c r="BN16" s="607"/>
      <c r="BO16" s="665" t="s">
        <v>238</v>
      </c>
      <c r="BP16" s="665"/>
      <c r="BQ16" s="665"/>
      <c r="BR16" s="665"/>
      <c r="BS16" s="611" t="s">
        <v>238</v>
      </c>
      <c r="BT16" s="606"/>
      <c r="BU16" s="606"/>
      <c r="BV16" s="606"/>
      <c r="BW16" s="606"/>
      <c r="BX16" s="606"/>
      <c r="BY16" s="606"/>
      <c r="BZ16" s="606"/>
      <c r="CA16" s="606"/>
      <c r="CB16" s="646"/>
      <c r="CD16" s="647" t="s">
        <v>264</v>
      </c>
      <c r="CE16" s="644"/>
      <c r="CF16" s="644"/>
      <c r="CG16" s="644"/>
      <c r="CH16" s="644"/>
      <c r="CI16" s="644"/>
      <c r="CJ16" s="644"/>
      <c r="CK16" s="644"/>
      <c r="CL16" s="644"/>
      <c r="CM16" s="644"/>
      <c r="CN16" s="644"/>
      <c r="CO16" s="644"/>
      <c r="CP16" s="644"/>
      <c r="CQ16" s="645"/>
      <c r="CR16" s="603">
        <v>44947</v>
      </c>
      <c r="CS16" s="606"/>
      <c r="CT16" s="606"/>
      <c r="CU16" s="606"/>
      <c r="CV16" s="606"/>
      <c r="CW16" s="606"/>
      <c r="CX16" s="606"/>
      <c r="CY16" s="607"/>
      <c r="CZ16" s="665">
        <v>0.8</v>
      </c>
      <c r="DA16" s="665"/>
      <c r="DB16" s="665"/>
      <c r="DC16" s="665"/>
      <c r="DD16" s="611" t="s">
        <v>238</v>
      </c>
      <c r="DE16" s="606"/>
      <c r="DF16" s="606"/>
      <c r="DG16" s="606"/>
      <c r="DH16" s="606"/>
      <c r="DI16" s="606"/>
      <c r="DJ16" s="606"/>
      <c r="DK16" s="606"/>
      <c r="DL16" s="606"/>
      <c r="DM16" s="606"/>
      <c r="DN16" s="606"/>
      <c r="DO16" s="606"/>
      <c r="DP16" s="607"/>
      <c r="DQ16" s="611">
        <v>4109</v>
      </c>
      <c r="DR16" s="606"/>
      <c r="DS16" s="606"/>
      <c r="DT16" s="606"/>
      <c r="DU16" s="606"/>
      <c r="DV16" s="606"/>
      <c r="DW16" s="606"/>
      <c r="DX16" s="606"/>
      <c r="DY16" s="606"/>
      <c r="DZ16" s="606"/>
      <c r="EA16" s="606"/>
      <c r="EB16" s="606"/>
      <c r="EC16" s="646"/>
    </row>
    <row r="17" spans="2:133" ht="11.25" customHeight="1" x14ac:dyDescent="0.15">
      <c r="B17" s="600" t="s">
        <v>265</v>
      </c>
      <c r="C17" s="601"/>
      <c r="D17" s="601"/>
      <c r="E17" s="601"/>
      <c r="F17" s="601"/>
      <c r="G17" s="601"/>
      <c r="H17" s="601"/>
      <c r="I17" s="601"/>
      <c r="J17" s="601"/>
      <c r="K17" s="601"/>
      <c r="L17" s="601"/>
      <c r="M17" s="601"/>
      <c r="N17" s="601"/>
      <c r="O17" s="601"/>
      <c r="P17" s="601"/>
      <c r="Q17" s="602"/>
      <c r="R17" s="603">
        <v>419</v>
      </c>
      <c r="S17" s="606"/>
      <c r="T17" s="606"/>
      <c r="U17" s="606"/>
      <c r="V17" s="606"/>
      <c r="W17" s="606"/>
      <c r="X17" s="606"/>
      <c r="Y17" s="607"/>
      <c r="Z17" s="665">
        <v>0</v>
      </c>
      <c r="AA17" s="665"/>
      <c r="AB17" s="665"/>
      <c r="AC17" s="665"/>
      <c r="AD17" s="666">
        <v>419</v>
      </c>
      <c r="AE17" s="666"/>
      <c r="AF17" s="666"/>
      <c r="AG17" s="666"/>
      <c r="AH17" s="666"/>
      <c r="AI17" s="666"/>
      <c r="AJ17" s="666"/>
      <c r="AK17" s="666"/>
      <c r="AL17" s="608">
        <v>0</v>
      </c>
      <c r="AM17" s="609"/>
      <c r="AN17" s="609"/>
      <c r="AO17" s="667"/>
      <c r="AP17" s="600" t="s">
        <v>266</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267</v>
      </c>
      <c r="CE17" s="644"/>
      <c r="CF17" s="644"/>
      <c r="CG17" s="644"/>
      <c r="CH17" s="644"/>
      <c r="CI17" s="644"/>
      <c r="CJ17" s="644"/>
      <c r="CK17" s="644"/>
      <c r="CL17" s="644"/>
      <c r="CM17" s="644"/>
      <c r="CN17" s="644"/>
      <c r="CO17" s="644"/>
      <c r="CP17" s="644"/>
      <c r="CQ17" s="645"/>
      <c r="CR17" s="603">
        <v>614294</v>
      </c>
      <c r="CS17" s="606"/>
      <c r="CT17" s="606"/>
      <c r="CU17" s="606"/>
      <c r="CV17" s="606"/>
      <c r="CW17" s="606"/>
      <c r="CX17" s="606"/>
      <c r="CY17" s="607"/>
      <c r="CZ17" s="665">
        <v>10.9</v>
      </c>
      <c r="DA17" s="665"/>
      <c r="DB17" s="665"/>
      <c r="DC17" s="665"/>
      <c r="DD17" s="611" t="s">
        <v>124</v>
      </c>
      <c r="DE17" s="606"/>
      <c r="DF17" s="606"/>
      <c r="DG17" s="606"/>
      <c r="DH17" s="606"/>
      <c r="DI17" s="606"/>
      <c r="DJ17" s="606"/>
      <c r="DK17" s="606"/>
      <c r="DL17" s="606"/>
      <c r="DM17" s="606"/>
      <c r="DN17" s="606"/>
      <c r="DO17" s="606"/>
      <c r="DP17" s="607"/>
      <c r="DQ17" s="611">
        <v>511558</v>
      </c>
      <c r="DR17" s="606"/>
      <c r="DS17" s="606"/>
      <c r="DT17" s="606"/>
      <c r="DU17" s="606"/>
      <c r="DV17" s="606"/>
      <c r="DW17" s="606"/>
      <c r="DX17" s="606"/>
      <c r="DY17" s="606"/>
      <c r="DZ17" s="606"/>
      <c r="EA17" s="606"/>
      <c r="EB17" s="606"/>
      <c r="EC17" s="646"/>
    </row>
    <row r="18" spans="2:133" ht="11.25" customHeight="1" x14ac:dyDescent="0.15">
      <c r="B18" s="600" t="s">
        <v>268</v>
      </c>
      <c r="C18" s="601"/>
      <c r="D18" s="601"/>
      <c r="E18" s="601"/>
      <c r="F18" s="601"/>
      <c r="G18" s="601"/>
      <c r="H18" s="601"/>
      <c r="I18" s="601"/>
      <c r="J18" s="601"/>
      <c r="K18" s="601"/>
      <c r="L18" s="601"/>
      <c r="M18" s="601"/>
      <c r="N18" s="601"/>
      <c r="O18" s="601"/>
      <c r="P18" s="601"/>
      <c r="Q18" s="602"/>
      <c r="R18" s="603">
        <v>2294409</v>
      </c>
      <c r="S18" s="606"/>
      <c r="T18" s="606"/>
      <c r="U18" s="606"/>
      <c r="V18" s="606"/>
      <c r="W18" s="606"/>
      <c r="X18" s="606"/>
      <c r="Y18" s="607"/>
      <c r="Z18" s="665">
        <v>40.200000000000003</v>
      </c>
      <c r="AA18" s="665"/>
      <c r="AB18" s="665"/>
      <c r="AC18" s="665"/>
      <c r="AD18" s="666">
        <v>2092429</v>
      </c>
      <c r="AE18" s="666"/>
      <c r="AF18" s="666"/>
      <c r="AG18" s="666"/>
      <c r="AH18" s="666"/>
      <c r="AI18" s="666"/>
      <c r="AJ18" s="666"/>
      <c r="AK18" s="666"/>
      <c r="AL18" s="608">
        <v>76.7</v>
      </c>
      <c r="AM18" s="609"/>
      <c r="AN18" s="609"/>
      <c r="AO18" s="667"/>
      <c r="AP18" s="600" t="s">
        <v>269</v>
      </c>
      <c r="AQ18" s="601"/>
      <c r="AR18" s="601"/>
      <c r="AS18" s="601"/>
      <c r="AT18" s="601"/>
      <c r="AU18" s="601"/>
      <c r="AV18" s="601"/>
      <c r="AW18" s="601"/>
      <c r="AX18" s="601"/>
      <c r="AY18" s="601"/>
      <c r="AZ18" s="601"/>
      <c r="BA18" s="601"/>
      <c r="BB18" s="601"/>
      <c r="BC18" s="601"/>
      <c r="BD18" s="601"/>
      <c r="BE18" s="601"/>
      <c r="BF18" s="602"/>
      <c r="BG18" s="603" t="s">
        <v>124</v>
      </c>
      <c r="BH18" s="606"/>
      <c r="BI18" s="606"/>
      <c r="BJ18" s="606"/>
      <c r="BK18" s="606"/>
      <c r="BL18" s="606"/>
      <c r="BM18" s="606"/>
      <c r="BN18" s="607"/>
      <c r="BO18" s="665" t="s">
        <v>242</v>
      </c>
      <c r="BP18" s="665"/>
      <c r="BQ18" s="665"/>
      <c r="BR18" s="665"/>
      <c r="BS18" s="611" t="s">
        <v>124</v>
      </c>
      <c r="BT18" s="606"/>
      <c r="BU18" s="606"/>
      <c r="BV18" s="606"/>
      <c r="BW18" s="606"/>
      <c r="BX18" s="606"/>
      <c r="BY18" s="606"/>
      <c r="BZ18" s="606"/>
      <c r="CA18" s="606"/>
      <c r="CB18" s="646"/>
      <c r="CD18" s="647" t="s">
        <v>270</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238</v>
      </c>
      <c r="DA18" s="665"/>
      <c r="DB18" s="665"/>
      <c r="DC18" s="665"/>
      <c r="DD18" s="611" t="s">
        <v>124</v>
      </c>
      <c r="DE18" s="606"/>
      <c r="DF18" s="606"/>
      <c r="DG18" s="606"/>
      <c r="DH18" s="606"/>
      <c r="DI18" s="606"/>
      <c r="DJ18" s="606"/>
      <c r="DK18" s="606"/>
      <c r="DL18" s="606"/>
      <c r="DM18" s="606"/>
      <c r="DN18" s="606"/>
      <c r="DO18" s="606"/>
      <c r="DP18" s="607"/>
      <c r="DQ18" s="611" t="s">
        <v>238</v>
      </c>
      <c r="DR18" s="606"/>
      <c r="DS18" s="606"/>
      <c r="DT18" s="606"/>
      <c r="DU18" s="606"/>
      <c r="DV18" s="606"/>
      <c r="DW18" s="606"/>
      <c r="DX18" s="606"/>
      <c r="DY18" s="606"/>
      <c r="DZ18" s="606"/>
      <c r="EA18" s="606"/>
      <c r="EB18" s="606"/>
      <c r="EC18" s="646"/>
    </row>
    <row r="19" spans="2:133" ht="11.25" customHeight="1" x14ac:dyDescent="0.15">
      <c r="B19" s="600" t="s">
        <v>271</v>
      </c>
      <c r="C19" s="601"/>
      <c r="D19" s="601"/>
      <c r="E19" s="601"/>
      <c r="F19" s="601"/>
      <c r="G19" s="601"/>
      <c r="H19" s="601"/>
      <c r="I19" s="601"/>
      <c r="J19" s="601"/>
      <c r="K19" s="601"/>
      <c r="L19" s="601"/>
      <c r="M19" s="601"/>
      <c r="N19" s="601"/>
      <c r="O19" s="601"/>
      <c r="P19" s="601"/>
      <c r="Q19" s="602"/>
      <c r="R19" s="603">
        <v>2092429</v>
      </c>
      <c r="S19" s="606"/>
      <c r="T19" s="606"/>
      <c r="U19" s="606"/>
      <c r="V19" s="606"/>
      <c r="W19" s="606"/>
      <c r="X19" s="606"/>
      <c r="Y19" s="607"/>
      <c r="Z19" s="665">
        <v>36.700000000000003</v>
      </c>
      <c r="AA19" s="665"/>
      <c r="AB19" s="665"/>
      <c r="AC19" s="665"/>
      <c r="AD19" s="666">
        <v>2092429</v>
      </c>
      <c r="AE19" s="666"/>
      <c r="AF19" s="666"/>
      <c r="AG19" s="666"/>
      <c r="AH19" s="666"/>
      <c r="AI19" s="666"/>
      <c r="AJ19" s="666"/>
      <c r="AK19" s="666"/>
      <c r="AL19" s="608">
        <v>76.7</v>
      </c>
      <c r="AM19" s="609"/>
      <c r="AN19" s="609"/>
      <c r="AO19" s="667"/>
      <c r="AP19" s="600" t="s">
        <v>272</v>
      </c>
      <c r="AQ19" s="601"/>
      <c r="AR19" s="601"/>
      <c r="AS19" s="601"/>
      <c r="AT19" s="601"/>
      <c r="AU19" s="601"/>
      <c r="AV19" s="601"/>
      <c r="AW19" s="601"/>
      <c r="AX19" s="601"/>
      <c r="AY19" s="601"/>
      <c r="AZ19" s="601"/>
      <c r="BA19" s="601"/>
      <c r="BB19" s="601"/>
      <c r="BC19" s="601"/>
      <c r="BD19" s="601"/>
      <c r="BE19" s="601"/>
      <c r="BF19" s="602"/>
      <c r="BG19" s="603">
        <v>734</v>
      </c>
      <c r="BH19" s="606"/>
      <c r="BI19" s="606"/>
      <c r="BJ19" s="606"/>
      <c r="BK19" s="606"/>
      <c r="BL19" s="606"/>
      <c r="BM19" s="606"/>
      <c r="BN19" s="607"/>
      <c r="BO19" s="665">
        <v>0.2</v>
      </c>
      <c r="BP19" s="665"/>
      <c r="BQ19" s="665"/>
      <c r="BR19" s="665"/>
      <c r="BS19" s="611" t="s">
        <v>238</v>
      </c>
      <c r="BT19" s="606"/>
      <c r="BU19" s="606"/>
      <c r="BV19" s="606"/>
      <c r="BW19" s="606"/>
      <c r="BX19" s="606"/>
      <c r="BY19" s="606"/>
      <c r="BZ19" s="606"/>
      <c r="CA19" s="606"/>
      <c r="CB19" s="646"/>
      <c r="CD19" s="647" t="s">
        <v>273</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124</v>
      </c>
      <c r="DA19" s="665"/>
      <c r="DB19" s="665"/>
      <c r="DC19" s="665"/>
      <c r="DD19" s="611" t="s">
        <v>133</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x14ac:dyDescent="0.15">
      <c r="B20" s="600" t="s">
        <v>274</v>
      </c>
      <c r="C20" s="601"/>
      <c r="D20" s="601"/>
      <c r="E20" s="601"/>
      <c r="F20" s="601"/>
      <c r="G20" s="601"/>
      <c r="H20" s="601"/>
      <c r="I20" s="601"/>
      <c r="J20" s="601"/>
      <c r="K20" s="601"/>
      <c r="L20" s="601"/>
      <c r="M20" s="601"/>
      <c r="N20" s="601"/>
      <c r="O20" s="601"/>
      <c r="P20" s="601"/>
      <c r="Q20" s="602"/>
      <c r="R20" s="603">
        <v>201980</v>
      </c>
      <c r="S20" s="606"/>
      <c r="T20" s="606"/>
      <c r="U20" s="606"/>
      <c r="V20" s="606"/>
      <c r="W20" s="606"/>
      <c r="X20" s="606"/>
      <c r="Y20" s="607"/>
      <c r="Z20" s="665">
        <v>3.5</v>
      </c>
      <c r="AA20" s="665"/>
      <c r="AB20" s="665"/>
      <c r="AC20" s="665"/>
      <c r="AD20" s="666" t="s">
        <v>238</v>
      </c>
      <c r="AE20" s="666"/>
      <c r="AF20" s="666"/>
      <c r="AG20" s="666"/>
      <c r="AH20" s="666"/>
      <c r="AI20" s="666"/>
      <c r="AJ20" s="666"/>
      <c r="AK20" s="666"/>
      <c r="AL20" s="608" t="s">
        <v>242</v>
      </c>
      <c r="AM20" s="609"/>
      <c r="AN20" s="609"/>
      <c r="AO20" s="667"/>
      <c r="AP20" s="600" t="s">
        <v>275</v>
      </c>
      <c r="AQ20" s="601"/>
      <c r="AR20" s="601"/>
      <c r="AS20" s="601"/>
      <c r="AT20" s="601"/>
      <c r="AU20" s="601"/>
      <c r="AV20" s="601"/>
      <c r="AW20" s="601"/>
      <c r="AX20" s="601"/>
      <c r="AY20" s="601"/>
      <c r="AZ20" s="601"/>
      <c r="BA20" s="601"/>
      <c r="BB20" s="601"/>
      <c r="BC20" s="601"/>
      <c r="BD20" s="601"/>
      <c r="BE20" s="601"/>
      <c r="BF20" s="602"/>
      <c r="BG20" s="603">
        <v>734</v>
      </c>
      <c r="BH20" s="606"/>
      <c r="BI20" s="606"/>
      <c r="BJ20" s="606"/>
      <c r="BK20" s="606"/>
      <c r="BL20" s="606"/>
      <c r="BM20" s="606"/>
      <c r="BN20" s="607"/>
      <c r="BO20" s="665">
        <v>0.2</v>
      </c>
      <c r="BP20" s="665"/>
      <c r="BQ20" s="665"/>
      <c r="BR20" s="665"/>
      <c r="BS20" s="611" t="s">
        <v>242</v>
      </c>
      <c r="BT20" s="606"/>
      <c r="BU20" s="606"/>
      <c r="BV20" s="606"/>
      <c r="BW20" s="606"/>
      <c r="BX20" s="606"/>
      <c r="BY20" s="606"/>
      <c r="BZ20" s="606"/>
      <c r="CA20" s="606"/>
      <c r="CB20" s="646"/>
      <c r="CD20" s="647" t="s">
        <v>276</v>
      </c>
      <c r="CE20" s="644"/>
      <c r="CF20" s="644"/>
      <c r="CG20" s="644"/>
      <c r="CH20" s="644"/>
      <c r="CI20" s="644"/>
      <c r="CJ20" s="644"/>
      <c r="CK20" s="644"/>
      <c r="CL20" s="644"/>
      <c r="CM20" s="644"/>
      <c r="CN20" s="644"/>
      <c r="CO20" s="644"/>
      <c r="CP20" s="644"/>
      <c r="CQ20" s="645"/>
      <c r="CR20" s="603">
        <v>5647585</v>
      </c>
      <c r="CS20" s="606"/>
      <c r="CT20" s="606"/>
      <c r="CU20" s="606"/>
      <c r="CV20" s="606"/>
      <c r="CW20" s="606"/>
      <c r="CX20" s="606"/>
      <c r="CY20" s="607"/>
      <c r="CZ20" s="665">
        <v>100</v>
      </c>
      <c r="DA20" s="665"/>
      <c r="DB20" s="665"/>
      <c r="DC20" s="665"/>
      <c r="DD20" s="611">
        <v>1845846</v>
      </c>
      <c r="DE20" s="606"/>
      <c r="DF20" s="606"/>
      <c r="DG20" s="606"/>
      <c r="DH20" s="606"/>
      <c r="DI20" s="606"/>
      <c r="DJ20" s="606"/>
      <c r="DK20" s="606"/>
      <c r="DL20" s="606"/>
      <c r="DM20" s="606"/>
      <c r="DN20" s="606"/>
      <c r="DO20" s="606"/>
      <c r="DP20" s="607"/>
      <c r="DQ20" s="611">
        <v>3134300</v>
      </c>
      <c r="DR20" s="606"/>
      <c r="DS20" s="606"/>
      <c r="DT20" s="606"/>
      <c r="DU20" s="606"/>
      <c r="DV20" s="606"/>
      <c r="DW20" s="606"/>
      <c r="DX20" s="606"/>
      <c r="DY20" s="606"/>
      <c r="DZ20" s="606"/>
      <c r="EA20" s="606"/>
      <c r="EB20" s="606"/>
      <c r="EC20" s="646"/>
    </row>
    <row r="21" spans="2:133" ht="11.25" customHeight="1" x14ac:dyDescent="0.15">
      <c r="B21" s="600" t="s">
        <v>277</v>
      </c>
      <c r="C21" s="601"/>
      <c r="D21" s="601"/>
      <c r="E21" s="601"/>
      <c r="F21" s="601"/>
      <c r="G21" s="601"/>
      <c r="H21" s="601"/>
      <c r="I21" s="601"/>
      <c r="J21" s="601"/>
      <c r="K21" s="601"/>
      <c r="L21" s="601"/>
      <c r="M21" s="601"/>
      <c r="N21" s="601"/>
      <c r="O21" s="601"/>
      <c r="P21" s="601"/>
      <c r="Q21" s="602"/>
      <c r="R21" s="603" t="s">
        <v>124</v>
      </c>
      <c r="S21" s="606"/>
      <c r="T21" s="606"/>
      <c r="U21" s="606"/>
      <c r="V21" s="606"/>
      <c r="W21" s="606"/>
      <c r="X21" s="606"/>
      <c r="Y21" s="607"/>
      <c r="Z21" s="665" t="s">
        <v>238</v>
      </c>
      <c r="AA21" s="665"/>
      <c r="AB21" s="665"/>
      <c r="AC21" s="665"/>
      <c r="AD21" s="666" t="s">
        <v>242</v>
      </c>
      <c r="AE21" s="666"/>
      <c r="AF21" s="666"/>
      <c r="AG21" s="666"/>
      <c r="AH21" s="666"/>
      <c r="AI21" s="666"/>
      <c r="AJ21" s="666"/>
      <c r="AK21" s="666"/>
      <c r="AL21" s="608" t="s">
        <v>124</v>
      </c>
      <c r="AM21" s="609"/>
      <c r="AN21" s="609"/>
      <c r="AO21" s="667"/>
      <c r="AP21" s="711" t="s">
        <v>278</v>
      </c>
      <c r="AQ21" s="718"/>
      <c r="AR21" s="718"/>
      <c r="AS21" s="718"/>
      <c r="AT21" s="718"/>
      <c r="AU21" s="718"/>
      <c r="AV21" s="718"/>
      <c r="AW21" s="718"/>
      <c r="AX21" s="718"/>
      <c r="AY21" s="718"/>
      <c r="AZ21" s="718"/>
      <c r="BA21" s="718"/>
      <c r="BB21" s="718"/>
      <c r="BC21" s="718"/>
      <c r="BD21" s="718"/>
      <c r="BE21" s="718"/>
      <c r="BF21" s="713"/>
      <c r="BG21" s="603">
        <v>734</v>
      </c>
      <c r="BH21" s="606"/>
      <c r="BI21" s="606"/>
      <c r="BJ21" s="606"/>
      <c r="BK21" s="606"/>
      <c r="BL21" s="606"/>
      <c r="BM21" s="606"/>
      <c r="BN21" s="607"/>
      <c r="BO21" s="665">
        <v>0.2</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279</v>
      </c>
      <c r="C22" s="601"/>
      <c r="D22" s="601"/>
      <c r="E22" s="601"/>
      <c r="F22" s="601"/>
      <c r="G22" s="601"/>
      <c r="H22" s="601"/>
      <c r="I22" s="601"/>
      <c r="J22" s="601"/>
      <c r="K22" s="601"/>
      <c r="L22" s="601"/>
      <c r="M22" s="601"/>
      <c r="N22" s="601"/>
      <c r="O22" s="601"/>
      <c r="P22" s="601"/>
      <c r="Q22" s="602"/>
      <c r="R22" s="603">
        <v>2888303</v>
      </c>
      <c r="S22" s="606"/>
      <c r="T22" s="606"/>
      <c r="U22" s="606"/>
      <c r="V22" s="606"/>
      <c r="W22" s="606"/>
      <c r="X22" s="606"/>
      <c r="Y22" s="607"/>
      <c r="Z22" s="665">
        <v>50.7</v>
      </c>
      <c r="AA22" s="665"/>
      <c r="AB22" s="665"/>
      <c r="AC22" s="665"/>
      <c r="AD22" s="666">
        <v>2686323</v>
      </c>
      <c r="AE22" s="666"/>
      <c r="AF22" s="666"/>
      <c r="AG22" s="666"/>
      <c r="AH22" s="666"/>
      <c r="AI22" s="666"/>
      <c r="AJ22" s="666"/>
      <c r="AK22" s="666"/>
      <c r="AL22" s="608">
        <v>98.5</v>
      </c>
      <c r="AM22" s="609"/>
      <c r="AN22" s="609"/>
      <c r="AO22" s="667"/>
      <c r="AP22" s="711" t="s">
        <v>280</v>
      </c>
      <c r="AQ22" s="718"/>
      <c r="AR22" s="718"/>
      <c r="AS22" s="718"/>
      <c r="AT22" s="718"/>
      <c r="AU22" s="718"/>
      <c r="AV22" s="718"/>
      <c r="AW22" s="718"/>
      <c r="AX22" s="718"/>
      <c r="AY22" s="718"/>
      <c r="AZ22" s="718"/>
      <c r="BA22" s="718"/>
      <c r="BB22" s="718"/>
      <c r="BC22" s="718"/>
      <c r="BD22" s="718"/>
      <c r="BE22" s="718"/>
      <c r="BF22" s="713"/>
      <c r="BG22" s="603" t="s">
        <v>238</v>
      </c>
      <c r="BH22" s="606"/>
      <c r="BI22" s="606"/>
      <c r="BJ22" s="606"/>
      <c r="BK22" s="606"/>
      <c r="BL22" s="606"/>
      <c r="BM22" s="606"/>
      <c r="BN22" s="607"/>
      <c r="BO22" s="665" t="s">
        <v>238</v>
      </c>
      <c r="BP22" s="665"/>
      <c r="BQ22" s="665"/>
      <c r="BR22" s="665"/>
      <c r="BS22" s="611" t="s">
        <v>124</v>
      </c>
      <c r="BT22" s="606"/>
      <c r="BU22" s="606"/>
      <c r="BV22" s="606"/>
      <c r="BW22" s="606"/>
      <c r="BX22" s="606"/>
      <c r="BY22" s="606"/>
      <c r="BZ22" s="606"/>
      <c r="CA22" s="606"/>
      <c r="CB22" s="646"/>
      <c r="CD22" s="720" t="s">
        <v>281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282</v>
      </c>
      <c r="C23" s="601"/>
      <c r="D23" s="601"/>
      <c r="E23" s="601"/>
      <c r="F23" s="601"/>
      <c r="G23" s="601"/>
      <c r="H23" s="601"/>
      <c r="I23" s="601"/>
      <c r="J23" s="601"/>
      <c r="K23" s="601"/>
      <c r="L23" s="601"/>
      <c r="M23" s="601"/>
      <c r="N23" s="601"/>
      <c r="O23" s="601"/>
      <c r="P23" s="601"/>
      <c r="Q23" s="602"/>
      <c r="R23" s="603">
        <v>486</v>
      </c>
      <c r="S23" s="606"/>
      <c r="T23" s="606"/>
      <c r="U23" s="606"/>
      <c r="V23" s="606"/>
      <c r="W23" s="606"/>
      <c r="X23" s="606"/>
      <c r="Y23" s="607"/>
      <c r="Z23" s="665">
        <v>0</v>
      </c>
      <c r="AA23" s="665"/>
      <c r="AB23" s="665"/>
      <c r="AC23" s="665"/>
      <c r="AD23" s="666">
        <v>486</v>
      </c>
      <c r="AE23" s="666"/>
      <c r="AF23" s="666"/>
      <c r="AG23" s="666"/>
      <c r="AH23" s="666"/>
      <c r="AI23" s="666"/>
      <c r="AJ23" s="666"/>
      <c r="AK23" s="666"/>
      <c r="AL23" s="608">
        <v>0</v>
      </c>
      <c r="AM23" s="609"/>
      <c r="AN23" s="609"/>
      <c r="AO23" s="667"/>
      <c r="AP23" s="711" t="s">
        <v>283</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133</v>
      </c>
      <c r="BP23" s="665"/>
      <c r="BQ23" s="665"/>
      <c r="BR23" s="665"/>
      <c r="BS23" s="611" t="s">
        <v>238</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284</v>
      </c>
      <c r="CS23" s="721"/>
      <c r="CT23" s="721"/>
      <c r="CU23" s="721"/>
      <c r="CV23" s="721"/>
      <c r="CW23" s="721"/>
      <c r="CX23" s="721"/>
      <c r="CY23" s="722"/>
      <c r="CZ23" s="720" t="s">
        <v>285</v>
      </c>
      <c r="DA23" s="721"/>
      <c r="DB23" s="721"/>
      <c r="DC23" s="722"/>
      <c r="DD23" s="720" t="s">
        <v>286</v>
      </c>
      <c r="DE23" s="721"/>
      <c r="DF23" s="721"/>
      <c r="DG23" s="721"/>
      <c r="DH23" s="721"/>
      <c r="DI23" s="721"/>
      <c r="DJ23" s="721"/>
      <c r="DK23" s="722"/>
      <c r="DL23" s="729" t="s">
        <v>287</v>
      </c>
      <c r="DM23" s="730"/>
      <c r="DN23" s="730"/>
      <c r="DO23" s="730"/>
      <c r="DP23" s="730"/>
      <c r="DQ23" s="730"/>
      <c r="DR23" s="730"/>
      <c r="DS23" s="730"/>
      <c r="DT23" s="730"/>
      <c r="DU23" s="730"/>
      <c r="DV23" s="731"/>
      <c r="DW23" s="720" t="s">
        <v>288</v>
      </c>
      <c r="DX23" s="721"/>
      <c r="DY23" s="721"/>
      <c r="DZ23" s="721"/>
      <c r="EA23" s="721"/>
      <c r="EB23" s="721"/>
      <c r="EC23" s="722"/>
    </row>
    <row r="24" spans="2:133" ht="11.25" customHeight="1" x14ac:dyDescent="0.15">
      <c r="B24" s="600" t="s">
        <v>289</v>
      </c>
      <c r="C24" s="601"/>
      <c r="D24" s="601"/>
      <c r="E24" s="601"/>
      <c r="F24" s="601"/>
      <c r="G24" s="601"/>
      <c r="H24" s="601"/>
      <c r="I24" s="601"/>
      <c r="J24" s="601"/>
      <c r="K24" s="601"/>
      <c r="L24" s="601"/>
      <c r="M24" s="601"/>
      <c r="N24" s="601"/>
      <c r="O24" s="601"/>
      <c r="P24" s="601"/>
      <c r="Q24" s="602"/>
      <c r="R24" s="603">
        <v>5052</v>
      </c>
      <c r="S24" s="606"/>
      <c r="T24" s="606"/>
      <c r="U24" s="606"/>
      <c r="V24" s="606"/>
      <c r="W24" s="606"/>
      <c r="X24" s="606"/>
      <c r="Y24" s="607"/>
      <c r="Z24" s="665">
        <v>0.1</v>
      </c>
      <c r="AA24" s="665"/>
      <c r="AB24" s="665"/>
      <c r="AC24" s="665"/>
      <c r="AD24" s="666" t="s">
        <v>242</v>
      </c>
      <c r="AE24" s="666"/>
      <c r="AF24" s="666"/>
      <c r="AG24" s="666"/>
      <c r="AH24" s="666"/>
      <c r="AI24" s="666"/>
      <c r="AJ24" s="666"/>
      <c r="AK24" s="666"/>
      <c r="AL24" s="608" t="s">
        <v>238</v>
      </c>
      <c r="AM24" s="609"/>
      <c r="AN24" s="609"/>
      <c r="AO24" s="667"/>
      <c r="AP24" s="711" t="s">
        <v>290</v>
      </c>
      <c r="AQ24" s="718"/>
      <c r="AR24" s="718"/>
      <c r="AS24" s="718"/>
      <c r="AT24" s="718"/>
      <c r="AU24" s="718"/>
      <c r="AV24" s="718"/>
      <c r="AW24" s="718"/>
      <c r="AX24" s="718"/>
      <c r="AY24" s="718"/>
      <c r="AZ24" s="718"/>
      <c r="BA24" s="718"/>
      <c r="BB24" s="718"/>
      <c r="BC24" s="718"/>
      <c r="BD24" s="718"/>
      <c r="BE24" s="718"/>
      <c r="BF24" s="713"/>
      <c r="BG24" s="603" t="s">
        <v>238</v>
      </c>
      <c r="BH24" s="606"/>
      <c r="BI24" s="606"/>
      <c r="BJ24" s="606"/>
      <c r="BK24" s="606"/>
      <c r="BL24" s="606"/>
      <c r="BM24" s="606"/>
      <c r="BN24" s="607"/>
      <c r="BO24" s="665" t="s">
        <v>238</v>
      </c>
      <c r="BP24" s="665"/>
      <c r="BQ24" s="665"/>
      <c r="BR24" s="665"/>
      <c r="BS24" s="611" t="s">
        <v>238</v>
      </c>
      <c r="BT24" s="606"/>
      <c r="BU24" s="606"/>
      <c r="BV24" s="606"/>
      <c r="BW24" s="606"/>
      <c r="BX24" s="606"/>
      <c r="BY24" s="606"/>
      <c r="BZ24" s="606"/>
      <c r="CA24" s="606"/>
      <c r="CB24" s="646"/>
      <c r="CD24" s="674" t="s">
        <v>291</v>
      </c>
      <c r="CE24" s="675"/>
      <c r="CF24" s="675"/>
      <c r="CG24" s="675"/>
      <c r="CH24" s="675"/>
      <c r="CI24" s="675"/>
      <c r="CJ24" s="675"/>
      <c r="CK24" s="675"/>
      <c r="CL24" s="675"/>
      <c r="CM24" s="675"/>
      <c r="CN24" s="675"/>
      <c r="CO24" s="675"/>
      <c r="CP24" s="675"/>
      <c r="CQ24" s="676"/>
      <c r="CR24" s="668">
        <v>1583547</v>
      </c>
      <c r="CS24" s="669"/>
      <c r="CT24" s="669"/>
      <c r="CU24" s="669"/>
      <c r="CV24" s="669"/>
      <c r="CW24" s="669"/>
      <c r="CX24" s="669"/>
      <c r="CY24" s="715"/>
      <c r="CZ24" s="716">
        <v>28</v>
      </c>
      <c r="DA24" s="685"/>
      <c r="DB24" s="685"/>
      <c r="DC24" s="719"/>
      <c r="DD24" s="714">
        <v>1196188</v>
      </c>
      <c r="DE24" s="669"/>
      <c r="DF24" s="669"/>
      <c r="DG24" s="669"/>
      <c r="DH24" s="669"/>
      <c r="DI24" s="669"/>
      <c r="DJ24" s="669"/>
      <c r="DK24" s="715"/>
      <c r="DL24" s="714">
        <v>1195633</v>
      </c>
      <c r="DM24" s="669"/>
      <c r="DN24" s="669"/>
      <c r="DO24" s="669"/>
      <c r="DP24" s="669"/>
      <c r="DQ24" s="669"/>
      <c r="DR24" s="669"/>
      <c r="DS24" s="669"/>
      <c r="DT24" s="669"/>
      <c r="DU24" s="669"/>
      <c r="DV24" s="715"/>
      <c r="DW24" s="716">
        <v>42.2</v>
      </c>
      <c r="DX24" s="685"/>
      <c r="DY24" s="685"/>
      <c r="DZ24" s="685"/>
      <c r="EA24" s="685"/>
      <c r="EB24" s="685"/>
      <c r="EC24" s="717"/>
    </row>
    <row r="25" spans="2:133" ht="11.25" customHeight="1" x14ac:dyDescent="0.15">
      <c r="B25" s="600" t="s">
        <v>292</v>
      </c>
      <c r="C25" s="601"/>
      <c r="D25" s="601"/>
      <c r="E25" s="601"/>
      <c r="F25" s="601"/>
      <c r="G25" s="601"/>
      <c r="H25" s="601"/>
      <c r="I25" s="601"/>
      <c r="J25" s="601"/>
      <c r="K25" s="601"/>
      <c r="L25" s="601"/>
      <c r="M25" s="601"/>
      <c r="N25" s="601"/>
      <c r="O25" s="601"/>
      <c r="P25" s="601"/>
      <c r="Q25" s="602"/>
      <c r="R25" s="603">
        <v>145213</v>
      </c>
      <c r="S25" s="606"/>
      <c r="T25" s="606"/>
      <c r="U25" s="606"/>
      <c r="V25" s="606"/>
      <c r="W25" s="606"/>
      <c r="X25" s="606"/>
      <c r="Y25" s="607"/>
      <c r="Z25" s="665">
        <v>2.5</v>
      </c>
      <c r="AA25" s="665"/>
      <c r="AB25" s="665"/>
      <c r="AC25" s="665"/>
      <c r="AD25" s="666" t="s">
        <v>238</v>
      </c>
      <c r="AE25" s="666"/>
      <c r="AF25" s="666"/>
      <c r="AG25" s="666"/>
      <c r="AH25" s="666"/>
      <c r="AI25" s="666"/>
      <c r="AJ25" s="666"/>
      <c r="AK25" s="666"/>
      <c r="AL25" s="608" t="s">
        <v>124</v>
      </c>
      <c r="AM25" s="609"/>
      <c r="AN25" s="609"/>
      <c r="AO25" s="667"/>
      <c r="AP25" s="711" t="s">
        <v>293</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294</v>
      </c>
      <c r="CE25" s="644"/>
      <c r="CF25" s="644"/>
      <c r="CG25" s="644"/>
      <c r="CH25" s="644"/>
      <c r="CI25" s="644"/>
      <c r="CJ25" s="644"/>
      <c r="CK25" s="644"/>
      <c r="CL25" s="644"/>
      <c r="CM25" s="644"/>
      <c r="CN25" s="644"/>
      <c r="CO25" s="644"/>
      <c r="CP25" s="644"/>
      <c r="CQ25" s="645"/>
      <c r="CR25" s="603">
        <v>627276</v>
      </c>
      <c r="CS25" s="604"/>
      <c r="CT25" s="604"/>
      <c r="CU25" s="604"/>
      <c r="CV25" s="604"/>
      <c r="CW25" s="604"/>
      <c r="CX25" s="604"/>
      <c r="CY25" s="605"/>
      <c r="CZ25" s="608">
        <v>11.1</v>
      </c>
      <c r="DA25" s="637"/>
      <c r="DB25" s="637"/>
      <c r="DC25" s="638"/>
      <c r="DD25" s="611">
        <v>613374</v>
      </c>
      <c r="DE25" s="604"/>
      <c r="DF25" s="604"/>
      <c r="DG25" s="604"/>
      <c r="DH25" s="604"/>
      <c r="DI25" s="604"/>
      <c r="DJ25" s="604"/>
      <c r="DK25" s="605"/>
      <c r="DL25" s="611">
        <v>613149</v>
      </c>
      <c r="DM25" s="604"/>
      <c r="DN25" s="604"/>
      <c r="DO25" s="604"/>
      <c r="DP25" s="604"/>
      <c r="DQ25" s="604"/>
      <c r="DR25" s="604"/>
      <c r="DS25" s="604"/>
      <c r="DT25" s="604"/>
      <c r="DU25" s="604"/>
      <c r="DV25" s="605"/>
      <c r="DW25" s="608">
        <v>21.6</v>
      </c>
      <c r="DX25" s="637"/>
      <c r="DY25" s="637"/>
      <c r="DZ25" s="637"/>
      <c r="EA25" s="637"/>
      <c r="EB25" s="637"/>
      <c r="EC25" s="639"/>
    </row>
    <row r="26" spans="2:133" ht="11.25" customHeight="1" x14ac:dyDescent="0.15">
      <c r="B26" s="600" t="s">
        <v>295</v>
      </c>
      <c r="C26" s="601"/>
      <c r="D26" s="601"/>
      <c r="E26" s="601"/>
      <c r="F26" s="601"/>
      <c r="G26" s="601"/>
      <c r="H26" s="601"/>
      <c r="I26" s="601"/>
      <c r="J26" s="601"/>
      <c r="K26" s="601"/>
      <c r="L26" s="601"/>
      <c r="M26" s="601"/>
      <c r="N26" s="601"/>
      <c r="O26" s="601"/>
      <c r="P26" s="601"/>
      <c r="Q26" s="602"/>
      <c r="R26" s="603">
        <v>28074</v>
      </c>
      <c r="S26" s="606"/>
      <c r="T26" s="606"/>
      <c r="U26" s="606"/>
      <c r="V26" s="606"/>
      <c r="W26" s="606"/>
      <c r="X26" s="606"/>
      <c r="Y26" s="607"/>
      <c r="Z26" s="665">
        <v>0.5</v>
      </c>
      <c r="AA26" s="665"/>
      <c r="AB26" s="665"/>
      <c r="AC26" s="665"/>
      <c r="AD26" s="666" t="s">
        <v>124</v>
      </c>
      <c r="AE26" s="666"/>
      <c r="AF26" s="666"/>
      <c r="AG26" s="666"/>
      <c r="AH26" s="666"/>
      <c r="AI26" s="666"/>
      <c r="AJ26" s="666"/>
      <c r="AK26" s="666"/>
      <c r="AL26" s="608" t="s">
        <v>124</v>
      </c>
      <c r="AM26" s="609"/>
      <c r="AN26" s="609"/>
      <c r="AO26" s="667"/>
      <c r="AP26" s="711" t="s">
        <v>296</v>
      </c>
      <c r="AQ26" s="712"/>
      <c r="AR26" s="712"/>
      <c r="AS26" s="712"/>
      <c r="AT26" s="712"/>
      <c r="AU26" s="712"/>
      <c r="AV26" s="712"/>
      <c r="AW26" s="712"/>
      <c r="AX26" s="712"/>
      <c r="AY26" s="712"/>
      <c r="AZ26" s="712"/>
      <c r="BA26" s="712"/>
      <c r="BB26" s="712"/>
      <c r="BC26" s="712"/>
      <c r="BD26" s="712"/>
      <c r="BE26" s="712"/>
      <c r="BF26" s="713"/>
      <c r="BG26" s="603" t="s">
        <v>242</v>
      </c>
      <c r="BH26" s="606"/>
      <c r="BI26" s="606"/>
      <c r="BJ26" s="606"/>
      <c r="BK26" s="606"/>
      <c r="BL26" s="606"/>
      <c r="BM26" s="606"/>
      <c r="BN26" s="607"/>
      <c r="BO26" s="665" t="s">
        <v>238</v>
      </c>
      <c r="BP26" s="665"/>
      <c r="BQ26" s="665"/>
      <c r="BR26" s="665"/>
      <c r="BS26" s="611" t="s">
        <v>238</v>
      </c>
      <c r="BT26" s="606"/>
      <c r="BU26" s="606"/>
      <c r="BV26" s="606"/>
      <c r="BW26" s="606"/>
      <c r="BX26" s="606"/>
      <c r="BY26" s="606"/>
      <c r="BZ26" s="606"/>
      <c r="CA26" s="606"/>
      <c r="CB26" s="646"/>
      <c r="CD26" s="647" t="s">
        <v>297</v>
      </c>
      <c r="CE26" s="644"/>
      <c r="CF26" s="644"/>
      <c r="CG26" s="644"/>
      <c r="CH26" s="644"/>
      <c r="CI26" s="644"/>
      <c r="CJ26" s="644"/>
      <c r="CK26" s="644"/>
      <c r="CL26" s="644"/>
      <c r="CM26" s="644"/>
      <c r="CN26" s="644"/>
      <c r="CO26" s="644"/>
      <c r="CP26" s="644"/>
      <c r="CQ26" s="645"/>
      <c r="CR26" s="603">
        <v>405361</v>
      </c>
      <c r="CS26" s="606"/>
      <c r="CT26" s="606"/>
      <c r="CU26" s="606"/>
      <c r="CV26" s="606"/>
      <c r="CW26" s="606"/>
      <c r="CX26" s="606"/>
      <c r="CY26" s="607"/>
      <c r="CZ26" s="608">
        <v>7.2</v>
      </c>
      <c r="DA26" s="637"/>
      <c r="DB26" s="637"/>
      <c r="DC26" s="638"/>
      <c r="DD26" s="611">
        <v>392698</v>
      </c>
      <c r="DE26" s="606"/>
      <c r="DF26" s="606"/>
      <c r="DG26" s="606"/>
      <c r="DH26" s="606"/>
      <c r="DI26" s="606"/>
      <c r="DJ26" s="606"/>
      <c r="DK26" s="607"/>
      <c r="DL26" s="611" t="s">
        <v>242</v>
      </c>
      <c r="DM26" s="606"/>
      <c r="DN26" s="606"/>
      <c r="DO26" s="606"/>
      <c r="DP26" s="606"/>
      <c r="DQ26" s="606"/>
      <c r="DR26" s="606"/>
      <c r="DS26" s="606"/>
      <c r="DT26" s="606"/>
      <c r="DU26" s="606"/>
      <c r="DV26" s="607"/>
      <c r="DW26" s="608" t="s">
        <v>238</v>
      </c>
      <c r="DX26" s="637"/>
      <c r="DY26" s="637"/>
      <c r="DZ26" s="637"/>
      <c r="EA26" s="637"/>
      <c r="EB26" s="637"/>
      <c r="EC26" s="639"/>
    </row>
    <row r="27" spans="2:133" ht="11.25" customHeight="1" x14ac:dyDescent="0.15">
      <c r="B27" s="600" t="s">
        <v>298</v>
      </c>
      <c r="C27" s="601"/>
      <c r="D27" s="601"/>
      <c r="E27" s="601"/>
      <c r="F27" s="601"/>
      <c r="G27" s="601"/>
      <c r="H27" s="601"/>
      <c r="I27" s="601"/>
      <c r="J27" s="601"/>
      <c r="K27" s="601"/>
      <c r="L27" s="601"/>
      <c r="M27" s="601"/>
      <c r="N27" s="601"/>
      <c r="O27" s="601"/>
      <c r="P27" s="601"/>
      <c r="Q27" s="602"/>
      <c r="R27" s="603">
        <v>542618</v>
      </c>
      <c r="S27" s="606"/>
      <c r="T27" s="606"/>
      <c r="U27" s="606"/>
      <c r="V27" s="606"/>
      <c r="W27" s="606"/>
      <c r="X27" s="606"/>
      <c r="Y27" s="607"/>
      <c r="Z27" s="665">
        <v>9.5</v>
      </c>
      <c r="AA27" s="665"/>
      <c r="AB27" s="665"/>
      <c r="AC27" s="665"/>
      <c r="AD27" s="666" t="s">
        <v>238</v>
      </c>
      <c r="AE27" s="666"/>
      <c r="AF27" s="666"/>
      <c r="AG27" s="666"/>
      <c r="AH27" s="666"/>
      <c r="AI27" s="666"/>
      <c r="AJ27" s="666"/>
      <c r="AK27" s="666"/>
      <c r="AL27" s="608" t="s">
        <v>238</v>
      </c>
      <c r="AM27" s="609"/>
      <c r="AN27" s="609"/>
      <c r="AO27" s="667"/>
      <c r="AP27" s="600" t="s">
        <v>299</v>
      </c>
      <c r="AQ27" s="601"/>
      <c r="AR27" s="601"/>
      <c r="AS27" s="601"/>
      <c r="AT27" s="601"/>
      <c r="AU27" s="601"/>
      <c r="AV27" s="601"/>
      <c r="AW27" s="601"/>
      <c r="AX27" s="601"/>
      <c r="AY27" s="601"/>
      <c r="AZ27" s="601"/>
      <c r="BA27" s="601"/>
      <c r="BB27" s="601"/>
      <c r="BC27" s="601"/>
      <c r="BD27" s="601"/>
      <c r="BE27" s="601"/>
      <c r="BF27" s="602"/>
      <c r="BG27" s="603">
        <v>404924</v>
      </c>
      <c r="BH27" s="606"/>
      <c r="BI27" s="606"/>
      <c r="BJ27" s="606"/>
      <c r="BK27" s="606"/>
      <c r="BL27" s="606"/>
      <c r="BM27" s="606"/>
      <c r="BN27" s="607"/>
      <c r="BO27" s="665">
        <v>100</v>
      </c>
      <c r="BP27" s="665"/>
      <c r="BQ27" s="665"/>
      <c r="BR27" s="665"/>
      <c r="BS27" s="611">
        <v>4271</v>
      </c>
      <c r="BT27" s="606"/>
      <c r="BU27" s="606"/>
      <c r="BV27" s="606"/>
      <c r="BW27" s="606"/>
      <c r="BX27" s="606"/>
      <c r="BY27" s="606"/>
      <c r="BZ27" s="606"/>
      <c r="CA27" s="606"/>
      <c r="CB27" s="646"/>
      <c r="CD27" s="647" t="s">
        <v>300</v>
      </c>
      <c r="CE27" s="644"/>
      <c r="CF27" s="644"/>
      <c r="CG27" s="644"/>
      <c r="CH27" s="644"/>
      <c r="CI27" s="644"/>
      <c r="CJ27" s="644"/>
      <c r="CK27" s="644"/>
      <c r="CL27" s="644"/>
      <c r="CM27" s="644"/>
      <c r="CN27" s="644"/>
      <c r="CO27" s="644"/>
      <c r="CP27" s="644"/>
      <c r="CQ27" s="645"/>
      <c r="CR27" s="603">
        <v>341977</v>
      </c>
      <c r="CS27" s="604"/>
      <c r="CT27" s="604"/>
      <c r="CU27" s="604"/>
      <c r="CV27" s="604"/>
      <c r="CW27" s="604"/>
      <c r="CX27" s="604"/>
      <c r="CY27" s="605"/>
      <c r="CZ27" s="608">
        <v>6.1</v>
      </c>
      <c r="DA27" s="637"/>
      <c r="DB27" s="637"/>
      <c r="DC27" s="638"/>
      <c r="DD27" s="611">
        <v>71256</v>
      </c>
      <c r="DE27" s="604"/>
      <c r="DF27" s="604"/>
      <c r="DG27" s="604"/>
      <c r="DH27" s="604"/>
      <c r="DI27" s="604"/>
      <c r="DJ27" s="604"/>
      <c r="DK27" s="605"/>
      <c r="DL27" s="611">
        <v>70926</v>
      </c>
      <c r="DM27" s="604"/>
      <c r="DN27" s="604"/>
      <c r="DO27" s="604"/>
      <c r="DP27" s="604"/>
      <c r="DQ27" s="604"/>
      <c r="DR27" s="604"/>
      <c r="DS27" s="604"/>
      <c r="DT27" s="604"/>
      <c r="DU27" s="604"/>
      <c r="DV27" s="605"/>
      <c r="DW27" s="608">
        <v>2.5</v>
      </c>
      <c r="DX27" s="637"/>
      <c r="DY27" s="637"/>
      <c r="DZ27" s="637"/>
      <c r="EA27" s="637"/>
      <c r="EB27" s="637"/>
      <c r="EC27" s="639"/>
    </row>
    <row r="28" spans="2:133" ht="11.25" customHeight="1" x14ac:dyDescent="0.15">
      <c r="B28" s="708" t="s">
        <v>301</v>
      </c>
      <c r="C28" s="709"/>
      <c r="D28" s="709"/>
      <c r="E28" s="709"/>
      <c r="F28" s="709"/>
      <c r="G28" s="709"/>
      <c r="H28" s="709"/>
      <c r="I28" s="709"/>
      <c r="J28" s="709"/>
      <c r="K28" s="709"/>
      <c r="L28" s="709"/>
      <c r="M28" s="709"/>
      <c r="N28" s="709"/>
      <c r="O28" s="709"/>
      <c r="P28" s="709"/>
      <c r="Q28" s="710"/>
      <c r="R28" s="603" t="s">
        <v>238</v>
      </c>
      <c r="S28" s="606"/>
      <c r="T28" s="606"/>
      <c r="U28" s="606"/>
      <c r="V28" s="606"/>
      <c r="W28" s="606"/>
      <c r="X28" s="606"/>
      <c r="Y28" s="607"/>
      <c r="Z28" s="665" t="s">
        <v>124</v>
      </c>
      <c r="AA28" s="665"/>
      <c r="AB28" s="665"/>
      <c r="AC28" s="665"/>
      <c r="AD28" s="666" t="s">
        <v>238</v>
      </c>
      <c r="AE28" s="666"/>
      <c r="AF28" s="666"/>
      <c r="AG28" s="666"/>
      <c r="AH28" s="666"/>
      <c r="AI28" s="666"/>
      <c r="AJ28" s="666"/>
      <c r="AK28" s="666"/>
      <c r="AL28" s="608" t="s">
        <v>124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302</v>
      </c>
      <c r="CE28" s="644"/>
      <c r="CF28" s="644"/>
      <c r="CG28" s="644"/>
      <c r="CH28" s="644"/>
      <c r="CI28" s="644"/>
      <c r="CJ28" s="644"/>
      <c r="CK28" s="644"/>
      <c r="CL28" s="644"/>
      <c r="CM28" s="644"/>
      <c r="CN28" s="644"/>
      <c r="CO28" s="644"/>
      <c r="CP28" s="644"/>
      <c r="CQ28" s="645"/>
      <c r="CR28" s="603">
        <v>614294</v>
      </c>
      <c r="CS28" s="606"/>
      <c r="CT28" s="606"/>
      <c r="CU28" s="606"/>
      <c r="CV28" s="606"/>
      <c r="CW28" s="606"/>
      <c r="CX28" s="606"/>
      <c r="CY28" s="607"/>
      <c r="CZ28" s="608">
        <v>10.9</v>
      </c>
      <c r="DA28" s="637"/>
      <c r="DB28" s="637"/>
      <c r="DC28" s="638"/>
      <c r="DD28" s="611">
        <v>511558</v>
      </c>
      <c r="DE28" s="606"/>
      <c r="DF28" s="606"/>
      <c r="DG28" s="606"/>
      <c r="DH28" s="606"/>
      <c r="DI28" s="606"/>
      <c r="DJ28" s="606"/>
      <c r="DK28" s="607"/>
      <c r="DL28" s="611">
        <v>511558</v>
      </c>
      <c r="DM28" s="606"/>
      <c r="DN28" s="606"/>
      <c r="DO28" s="606"/>
      <c r="DP28" s="606"/>
      <c r="DQ28" s="606"/>
      <c r="DR28" s="606"/>
      <c r="DS28" s="606"/>
      <c r="DT28" s="606"/>
      <c r="DU28" s="606"/>
      <c r="DV28" s="607"/>
      <c r="DW28" s="608">
        <v>18.100000000000001</v>
      </c>
      <c r="DX28" s="637"/>
      <c r="DY28" s="637"/>
      <c r="DZ28" s="637"/>
      <c r="EA28" s="637"/>
      <c r="EB28" s="637"/>
      <c r="EC28" s="639"/>
    </row>
    <row r="29" spans="2:133" ht="11.25" customHeight="1" x14ac:dyDescent="0.15">
      <c r="B29" s="600" t="s">
        <v>303</v>
      </c>
      <c r="C29" s="601"/>
      <c r="D29" s="601"/>
      <c r="E29" s="601"/>
      <c r="F29" s="601"/>
      <c r="G29" s="601"/>
      <c r="H29" s="601"/>
      <c r="I29" s="601"/>
      <c r="J29" s="601"/>
      <c r="K29" s="601"/>
      <c r="L29" s="601"/>
      <c r="M29" s="601"/>
      <c r="N29" s="601"/>
      <c r="O29" s="601"/>
      <c r="P29" s="601"/>
      <c r="Q29" s="602"/>
      <c r="R29" s="603">
        <v>271259</v>
      </c>
      <c r="S29" s="606"/>
      <c r="T29" s="606"/>
      <c r="U29" s="606"/>
      <c r="V29" s="606"/>
      <c r="W29" s="606"/>
      <c r="X29" s="606"/>
      <c r="Y29" s="607"/>
      <c r="Z29" s="665">
        <v>4.8</v>
      </c>
      <c r="AA29" s="665"/>
      <c r="AB29" s="665"/>
      <c r="AC29" s="665"/>
      <c r="AD29" s="666" t="s">
        <v>238</v>
      </c>
      <c r="AE29" s="666"/>
      <c r="AF29" s="666"/>
      <c r="AG29" s="666"/>
      <c r="AH29" s="666"/>
      <c r="AI29" s="666"/>
      <c r="AJ29" s="666"/>
      <c r="AK29" s="666"/>
      <c r="AL29" s="608" t="s">
        <v>238</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304</v>
      </c>
      <c r="BH29" s="705"/>
      <c r="BI29" s="705"/>
      <c r="BJ29" s="705"/>
      <c r="BK29" s="705"/>
      <c r="BL29" s="705"/>
      <c r="BM29" s="705"/>
      <c r="BN29" s="705"/>
      <c r="BO29" s="705"/>
      <c r="BP29" s="705"/>
      <c r="BQ29" s="706"/>
      <c r="BR29" s="677" t="s">
        <v>305</v>
      </c>
      <c r="BS29" s="705"/>
      <c r="BT29" s="705"/>
      <c r="BU29" s="705"/>
      <c r="BV29" s="705"/>
      <c r="BW29" s="705"/>
      <c r="BX29" s="705"/>
      <c r="BY29" s="705"/>
      <c r="BZ29" s="705"/>
      <c r="CA29" s="705"/>
      <c r="CB29" s="706"/>
      <c r="CD29" s="687" t="s">
        <v>306</v>
      </c>
      <c r="CE29" s="688"/>
      <c r="CF29" s="647" t="s">
        <v>307</v>
      </c>
      <c r="CG29" s="644"/>
      <c r="CH29" s="644"/>
      <c r="CI29" s="644"/>
      <c r="CJ29" s="644"/>
      <c r="CK29" s="644"/>
      <c r="CL29" s="644"/>
      <c r="CM29" s="644"/>
      <c r="CN29" s="644"/>
      <c r="CO29" s="644"/>
      <c r="CP29" s="644"/>
      <c r="CQ29" s="645"/>
      <c r="CR29" s="603">
        <v>614242</v>
      </c>
      <c r="CS29" s="604"/>
      <c r="CT29" s="604"/>
      <c r="CU29" s="604"/>
      <c r="CV29" s="604"/>
      <c r="CW29" s="604"/>
      <c r="CX29" s="604"/>
      <c r="CY29" s="605"/>
      <c r="CZ29" s="608">
        <v>10.9</v>
      </c>
      <c r="DA29" s="637"/>
      <c r="DB29" s="637"/>
      <c r="DC29" s="638"/>
      <c r="DD29" s="611">
        <v>511506</v>
      </c>
      <c r="DE29" s="604"/>
      <c r="DF29" s="604"/>
      <c r="DG29" s="604"/>
      <c r="DH29" s="604"/>
      <c r="DI29" s="604"/>
      <c r="DJ29" s="604"/>
      <c r="DK29" s="605"/>
      <c r="DL29" s="611">
        <v>511506</v>
      </c>
      <c r="DM29" s="604"/>
      <c r="DN29" s="604"/>
      <c r="DO29" s="604"/>
      <c r="DP29" s="604"/>
      <c r="DQ29" s="604"/>
      <c r="DR29" s="604"/>
      <c r="DS29" s="604"/>
      <c r="DT29" s="604"/>
      <c r="DU29" s="604"/>
      <c r="DV29" s="605"/>
      <c r="DW29" s="608">
        <v>18.100000000000001</v>
      </c>
      <c r="DX29" s="637"/>
      <c r="DY29" s="637"/>
      <c r="DZ29" s="637"/>
      <c r="EA29" s="637"/>
      <c r="EB29" s="637"/>
      <c r="EC29" s="639"/>
    </row>
    <row r="30" spans="2:133" ht="11.25" customHeight="1" x14ac:dyDescent="0.15">
      <c r="B30" s="600" t="s">
        <v>308</v>
      </c>
      <c r="C30" s="601"/>
      <c r="D30" s="601"/>
      <c r="E30" s="601"/>
      <c r="F30" s="601"/>
      <c r="G30" s="601"/>
      <c r="H30" s="601"/>
      <c r="I30" s="601"/>
      <c r="J30" s="601"/>
      <c r="K30" s="601"/>
      <c r="L30" s="601"/>
      <c r="M30" s="601"/>
      <c r="N30" s="601"/>
      <c r="O30" s="601"/>
      <c r="P30" s="601"/>
      <c r="Q30" s="602"/>
      <c r="R30" s="603">
        <v>39328</v>
      </c>
      <c r="S30" s="606"/>
      <c r="T30" s="606"/>
      <c r="U30" s="606"/>
      <c r="V30" s="606"/>
      <c r="W30" s="606"/>
      <c r="X30" s="606"/>
      <c r="Y30" s="607"/>
      <c r="Z30" s="665">
        <v>0.7</v>
      </c>
      <c r="AA30" s="665"/>
      <c r="AB30" s="665"/>
      <c r="AC30" s="665"/>
      <c r="AD30" s="666">
        <v>26268</v>
      </c>
      <c r="AE30" s="666"/>
      <c r="AF30" s="666"/>
      <c r="AG30" s="666"/>
      <c r="AH30" s="666"/>
      <c r="AI30" s="666"/>
      <c r="AJ30" s="666"/>
      <c r="AK30" s="666"/>
      <c r="AL30" s="608">
        <v>1</v>
      </c>
      <c r="AM30" s="609"/>
      <c r="AN30" s="609"/>
      <c r="AO30" s="667"/>
      <c r="AP30" s="693" t="s">
        <v>309</v>
      </c>
      <c r="AQ30" s="694"/>
      <c r="AR30" s="694"/>
      <c r="AS30" s="694"/>
      <c r="AT30" s="699" t="s">
        <v>310</v>
      </c>
      <c r="AU30" s="210"/>
      <c r="AV30" s="210"/>
      <c r="AW30" s="210"/>
      <c r="AX30" s="702" t="s">
        <v>184</v>
      </c>
      <c r="AY30" s="703"/>
      <c r="AZ30" s="703"/>
      <c r="BA30" s="703"/>
      <c r="BB30" s="703"/>
      <c r="BC30" s="703"/>
      <c r="BD30" s="703"/>
      <c r="BE30" s="703"/>
      <c r="BF30" s="704"/>
      <c r="BG30" s="683">
        <v>99</v>
      </c>
      <c r="BH30" s="684"/>
      <c r="BI30" s="684"/>
      <c r="BJ30" s="684"/>
      <c r="BK30" s="684"/>
      <c r="BL30" s="684"/>
      <c r="BM30" s="685">
        <v>95.4</v>
      </c>
      <c r="BN30" s="684"/>
      <c r="BO30" s="684"/>
      <c r="BP30" s="684"/>
      <c r="BQ30" s="686"/>
      <c r="BR30" s="683">
        <v>98.8</v>
      </c>
      <c r="BS30" s="684"/>
      <c r="BT30" s="684"/>
      <c r="BU30" s="684"/>
      <c r="BV30" s="684"/>
      <c r="BW30" s="684"/>
      <c r="BX30" s="685">
        <v>95.5</v>
      </c>
      <c r="BY30" s="684"/>
      <c r="BZ30" s="684"/>
      <c r="CA30" s="684"/>
      <c r="CB30" s="686"/>
      <c r="CD30" s="689"/>
      <c r="CE30" s="690"/>
      <c r="CF30" s="647" t="s">
        <v>311</v>
      </c>
      <c r="CG30" s="644"/>
      <c r="CH30" s="644"/>
      <c r="CI30" s="644"/>
      <c r="CJ30" s="644"/>
      <c r="CK30" s="644"/>
      <c r="CL30" s="644"/>
      <c r="CM30" s="644"/>
      <c r="CN30" s="644"/>
      <c r="CO30" s="644"/>
      <c r="CP30" s="644"/>
      <c r="CQ30" s="645"/>
      <c r="CR30" s="603">
        <v>569761</v>
      </c>
      <c r="CS30" s="606"/>
      <c r="CT30" s="606"/>
      <c r="CU30" s="606"/>
      <c r="CV30" s="606"/>
      <c r="CW30" s="606"/>
      <c r="CX30" s="606"/>
      <c r="CY30" s="607"/>
      <c r="CZ30" s="608">
        <v>10.1</v>
      </c>
      <c r="DA30" s="637"/>
      <c r="DB30" s="637"/>
      <c r="DC30" s="638"/>
      <c r="DD30" s="611">
        <v>490895</v>
      </c>
      <c r="DE30" s="606"/>
      <c r="DF30" s="606"/>
      <c r="DG30" s="606"/>
      <c r="DH30" s="606"/>
      <c r="DI30" s="606"/>
      <c r="DJ30" s="606"/>
      <c r="DK30" s="607"/>
      <c r="DL30" s="611">
        <v>490895</v>
      </c>
      <c r="DM30" s="606"/>
      <c r="DN30" s="606"/>
      <c r="DO30" s="606"/>
      <c r="DP30" s="606"/>
      <c r="DQ30" s="606"/>
      <c r="DR30" s="606"/>
      <c r="DS30" s="606"/>
      <c r="DT30" s="606"/>
      <c r="DU30" s="606"/>
      <c r="DV30" s="607"/>
      <c r="DW30" s="608">
        <v>17.3</v>
      </c>
      <c r="DX30" s="637"/>
      <c r="DY30" s="637"/>
      <c r="DZ30" s="637"/>
      <c r="EA30" s="637"/>
      <c r="EB30" s="637"/>
      <c r="EC30" s="639"/>
    </row>
    <row r="31" spans="2:133" ht="11.25" customHeight="1" x14ac:dyDescent="0.15">
      <c r="B31" s="600" t="s">
        <v>312</v>
      </c>
      <c r="C31" s="601"/>
      <c r="D31" s="601"/>
      <c r="E31" s="601"/>
      <c r="F31" s="601"/>
      <c r="G31" s="601"/>
      <c r="H31" s="601"/>
      <c r="I31" s="601"/>
      <c r="J31" s="601"/>
      <c r="K31" s="601"/>
      <c r="L31" s="601"/>
      <c r="M31" s="601"/>
      <c r="N31" s="601"/>
      <c r="O31" s="601"/>
      <c r="P31" s="601"/>
      <c r="Q31" s="602"/>
      <c r="R31" s="603">
        <v>39520</v>
      </c>
      <c r="S31" s="606"/>
      <c r="T31" s="606"/>
      <c r="U31" s="606"/>
      <c r="V31" s="606"/>
      <c r="W31" s="606"/>
      <c r="X31" s="606"/>
      <c r="Y31" s="607"/>
      <c r="Z31" s="665">
        <v>0.7</v>
      </c>
      <c r="AA31" s="665"/>
      <c r="AB31" s="665"/>
      <c r="AC31" s="665"/>
      <c r="AD31" s="666" t="s">
        <v>124</v>
      </c>
      <c r="AE31" s="666"/>
      <c r="AF31" s="666"/>
      <c r="AG31" s="666"/>
      <c r="AH31" s="666"/>
      <c r="AI31" s="666"/>
      <c r="AJ31" s="666"/>
      <c r="AK31" s="666"/>
      <c r="AL31" s="608" t="s">
        <v>238</v>
      </c>
      <c r="AM31" s="609"/>
      <c r="AN31" s="609"/>
      <c r="AO31" s="667"/>
      <c r="AP31" s="695"/>
      <c r="AQ31" s="696"/>
      <c r="AR31" s="696"/>
      <c r="AS31" s="696"/>
      <c r="AT31" s="700"/>
      <c r="AU31" s="209" t="s">
        <v>313</v>
      </c>
      <c r="AV31" s="209"/>
      <c r="AW31" s="209"/>
      <c r="AX31" s="600" t="s">
        <v>314</v>
      </c>
      <c r="AY31" s="601"/>
      <c r="AZ31" s="601"/>
      <c r="BA31" s="601"/>
      <c r="BB31" s="601"/>
      <c r="BC31" s="601"/>
      <c r="BD31" s="601"/>
      <c r="BE31" s="601"/>
      <c r="BF31" s="602"/>
      <c r="BG31" s="681">
        <v>98.7</v>
      </c>
      <c r="BH31" s="604"/>
      <c r="BI31" s="604"/>
      <c r="BJ31" s="604"/>
      <c r="BK31" s="604"/>
      <c r="BL31" s="604"/>
      <c r="BM31" s="609">
        <v>94.8</v>
      </c>
      <c r="BN31" s="682"/>
      <c r="BO31" s="682"/>
      <c r="BP31" s="682"/>
      <c r="BQ31" s="643"/>
      <c r="BR31" s="681">
        <v>98.5</v>
      </c>
      <c r="BS31" s="604"/>
      <c r="BT31" s="604"/>
      <c r="BU31" s="604"/>
      <c r="BV31" s="604"/>
      <c r="BW31" s="604"/>
      <c r="BX31" s="609">
        <v>95.4</v>
      </c>
      <c r="BY31" s="682"/>
      <c r="BZ31" s="682"/>
      <c r="CA31" s="682"/>
      <c r="CB31" s="643"/>
      <c r="CD31" s="689"/>
      <c r="CE31" s="690"/>
      <c r="CF31" s="647" t="s">
        <v>315</v>
      </c>
      <c r="CG31" s="644"/>
      <c r="CH31" s="644"/>
      <c r="CI31" s="644"/>
      <c r="CJ31" s="644"/>
      <c r="CK31" s="644"/>
      <c r="CL31" s="644"/>
      <c r="CM31" s="644"/>
      <c r="CN31" s="644"/>
      <c r="CO31" s="644"/>
      <c r="CP31" s="644"/>
      <c r="CQ31" s="645"/>
      <c r="CR31" s="603">
        <v>44481</v>
      </c>
      <c r="CS31" s="604"/>
      <c r="CT31" s="604"/>
      <c r="CU31" s="604"/>
      <c r="CV31" s="604"/>
      <c r="CW31" s="604"/>
      <c r="CX31" s="604"/>
      <c r="CY31" s="605"/>
      <c r="CZ31" s="608">
        <v>0.8</v>
      </c>
      <c r="DA31" s="637"/>
      <c r="DB31" s="637"/>
      <c r="DC31" s="638"/>
      <c r="DD31" s="611">
        <v>20611</v>
      </c>
      <c r="DE31" s="604"/>
      <c r="DF31" s="604"/>
      <c r="DG31" s="604"/>
      <c r="DH31" s="604"/>
      <c r="DI31" s="604"/>
      <c r="DJ31" s="604"/>
      <c r="DK31" s="605"/>
      <c r="DL31" s="611">
        <v>20611</v>
      </c>
      <c r="DM31" s="604"/>
      <c r="DN31" s="604"/>
      <c r="DO31" s="604"/>
      <c r="DP31" s="604"/>
      <c r="DQ31" s="604"/>
      <c r="DR31" s="604"/>
      <c r="DS31" s="604"/>
      <c r="DT31" s="604"/>
      <c r="DU31" s="604"/>
      <c r="DV31" s="605"/>
      <c r="DW31" s="608">
        <v>0.7</v>
      </c>
      <c r="DX31" s="637"/>
      <c r="DY31" s="637"/>
      <c r="DZ31" s="637"/>
      <c r="EA31" s="637"/>
      <c r="EB31" s="637"/>
      <c r="EC31" s="639"/>
    </row>
    <row r="32" spans="2:133" ht="11.25" customHeight="1" x14ac:dyDescent="0.15">
      <c r="B32" s="600" t="s">
        <v>316</v>
      </c>
      <c r="C32" s="601"/>
      <c r="D32" s="601"/>
      <c r="E32" s="601"/>
      <c r="F32" s="601"/>
      <c r="G32" s="601"/>
      <c r="H32" s="601"/>
      <c r="I32" s="601"/>
      <c r="J32" s="601"/>
      <c r="K32" s="601"/>
      <c r="L32" s="601"/>
      <c r="M32" s="601"/>
      <c r="N32" s="601"/>
      <c r="O32" s="601"/>
      <c r="P32" s="601"/>
      <c r="Q32" s="602"/>
      <c r="R32" s="603">
        <v>250756</v>
      </c>
      <c r="S32" s="606"/>
      <c r="T32" s="606"/>
      <c r="U32" s="606"/>
      <c r="V32" s="606"/>
      <c r="W32" s="606"/>
      <c r="X32" s="606"/>
      <c r="Y32" s="607"/>
      <c r="Z32" s="665">
        <v>4.4000000000000004</v>
      </c>
      <c r="AA32" s="665"/>
      <c r="AB32" s="665"/>
      <c r="AC32" s="665"/>
      <c r="AD32" s="666" t="s">
        <v>238</v>
      </c>
      <c r="AE32" s="666"/>
      <c r="AF32" s="666"/>
      <c r="AG32" s="666"/>
      <c r="AH32" s="666"/>
      <c r="AI32" s="666"/>
      <c r="AJ32" s="666"/>
      <c r="AK32" s="666"/>
      <c r="AL32" s="608" t="s">
        <v>238</v>
      </c>
      <c r="AM32" s="609"/>
      <c r="AN32" s="609"/>
      <c r="AO32" s="667"/>
      <c r="AP32" s="697"/>
      <c r="AQ32" s="698"/>
      <c r="AR32" s="698"/>
      <c r="AS32" s="698"/>
      <c r="AT32" s="701"/>
      <c r="AU32" s="211"/>
      <c r="AV32" s="211"/>
      <c r="AW32" s="211"/>
      <c r="AX32" s="615" t="s">
        <v>317</v>
      </c>
      <c r="AY32" s="616"/>
      <c r="AZ32" s="616"/>
      <c r="BA32" s="616"/>
      <c r="BB32" s="616"/>
      <c r="BC32" s="616"/>
      <c r="BD32" s="616"/>
      <c r="BE32" s="616"/>
      <c r="BF32" s="617"/>
      <c r="BG32" s="680">
        <v>99.1</v>
      </c>
      <c r="BH32" s="619"/>
      <c r="BI32" s="619"/>
      <c r="BJ32" s="619"/>
      <c r="BK32" s="619"/>
      <c r="BL32" s="619"/>
      <c r="BM32" s="663">
        <v>95</v>
      </c>
      <c r="BN32" s="619"/>
      <c r="BO32" s="619"/>
      <c r="BP32" s="619"/>
      <c r="BQ32" s="656"/>
      <c r="BR32" s="680">
        <v>98.9</v>
      </c>
      <c r="BS32" s="619"/>
      <c r="BT32" s="619"/>
      <c r="BU32" s="619"/>
      <c r="BV32" s="619"/>
      <c r="BW32" s="619"/>
      <c r="BX32" s="663">
        <v>94.5</v>
      </c>
      <c r="BY32" s="619"/>
      <c r="BZ32" s="619"/>
      <c r="CA32" s="619"/>
      <c r="CB32" s="656"/>
      <c r="CD32" s="691"/>
      <c r="CE32" s="692"/>
      <c r="CF32" s="647" t="s">
        <v>318</v>
      </c>
      <c r="CG32" s="644"/>
      <c r="CH32" s="644"/>
      <c r="CI32" s="644"/>
      <c r="CJ32" s="644"/>
      <c r="CK32" s="644"/>
      <c r="CL32" s="644"/>
      <c r="CM32" s="644"/>
      <c r="CN32" s="644"/>
      <c r="CO32" s="644"/>
      <c r="CP32" s="644"/>
      <c r="CQ32" s="645"/>
      <c r="CR32" s="603">
        <v>52</v>
      </c>
      <c r="CS32" s="606"/>
      <c r="CT32" s="606"/>
      <c r="CU32" s="606"/>
      <c r="CV32" s="606"/>
      <c r="CW32" s="606"/>
      <c r="CX32" s="606"/>
      <c r="CY32" s="607"/>
      <c r="CZ32" s="608">
        <v>0</v>
      </c>
      <c r="DA32" s="637"/>
      <c r="DB32" s="637"/>
      <c r="DC32" s="638"/>
      <c r="DD32" s="611">
        <v>52</v>
      </c>
      <c r="DE32" s="606"/>
      <c r="DF32" s="606"/>
      <c r="DG32" s="606"/>
      <c r="DH32" s="606"/>
      <c r="DI32" s="606"/>
      <c r="DJ32" s="606"/>
      <c r="DK32" s="607"/>
      <c r="DL32" s="611">
        <v>52</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319</v>
      </c>
      <c r="C33" s="601"/>
      <c r="D33" s="601"/>
      <c r="E33" s="601"/>
      <c r="F33" s="601"/>
      <c r="G33" s="601"/>
      <c r="H33" s="601"/>
      <c r="I33" s="601"/>
      <c r="J33" s="601"/>
      <c r="K33" s="601"/>
      <c r="L33" s="601"/>
      <c r="M33" s="601"/>
      <c r="N33" s="601"/>
      <c r="O33" s="601"/>
      <c r="P33" s="601"/>
      <c r="Q33" s="602"/>
      <c r="R33" s="603">
        <v>14143</v>
      </c>
      <c r="S33" s="606"/>
      <c r="T33" s="606"/>
      <c r="U33" s="606"/>
      <c r="V33" s="606"/>
      <c r="W33" s="606"/>
      <c r="X33" s="606"/>
      <c r="Y33" s="607"/>
      <c r="Z33" s="665">
        <v>0.2</v>
      </c>
      <c r="AA33" s="665"/>
      <c r="AB33" s="665"/>
      <c r="AC33" s="665"/>
      <c r="AD33" s="666" t="s">
        <v>124</v>
      </c>
      <c r="AE33" s="666"/>
      <c r="AF33" s="666"/>
      <c r="AG33" s="666"/>
      <c r="AH33" s="666"/>
      <c r="AI33" s="666"/>
      <c r="AJ33" s="666"/>
      <c r="AK33" s="666"/>
      <c r="AL33" s="608" t="s">
        <v>238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320</v>
      </c>
      <c r="CE33" s="644"/>
      <c r="CF33" s="644"/>
      <c r="CG33" s="644"/>
      <c r="CH33" s="644"/>
      <c r="CI33" s="644"/>
      <c r="CJ33" s="644"/>
      <c r="CK33" s="644"/>
      <c r="CL33" s="644"/>
      <c r="CM33" s="644"/>
      <c r="CN33" s="644"/>
      <c r="CO33" s="644"/>
      <c r="CP33" s="644"/>
      <c r="CQ33" s="645"/>
      <c r="CR33" s="603">
        <v>2173245</v>
      </c>
      <c r="CS33" s="604"/>
      <c r="CT33" s="604"/>
      <c r="CU33" s="604"/>
      <c r="CV33" s="604"/>
      <c r="CW33" s="604"/>
      <c r="CX33" s="604"/>
      <c r="CY33" s="605"/>
      <c r="CZ33" s="608">
        <v>38.5</v>
      </c>
      <c r="DA33" s="637"/>
      <c r="DB33" s="637"/>
      <c r="DC33" s="638"/>
      <c r="DD33" s="611">
        <v>1841256</v>
      </c>
      <c r="DE33" s="604"/>
      <c r="DF33" s="604"/>
      <c r="DG33" s="604"/>
      <c r="DH33" s="604"/>
      <c r="DI33" s="604"/>
      <c r="DJ33" s="604"/>
      <c r="DK33" s="605"/>
      <c r="DL33" s="611">
        <v>1025625</v>
      </c>
      <c r="DM33" s="604"/>
      <c r="DN33" s="604"/>
      <c r="DO33" s="604"/>
      <c r="DP33" s="604"/>
      <c r="DQ33" s="604"/>
      <c r="DR33" s="604"/>
      <c r="DS33" s="604"/>
      <c r="DT33" s="604"/>
      <c r="DU33" s="604"/>
      <c r="DV33" s="605"/>
      <c r="DW33" s="608">
        <v>36.200000000000003</v>
      </c>
      <c r="DX33" s="637"/>
      <c r="DY33" s="637"/>
      <c r="DZ33" s="637"/>
      <c r="EA33" s="637"/>
      <c r="EB33" s="637"/>
      <c r="EC33" s="639"/>
    </row>
    <row r="34" spans="2:133" ht="11.25" customHeight="1" x14ac:dyDescent="0.15">
      <c r="B34" s="600" t="s">
        <v>321</v>
      </c>
      <c r="C34" s="601"/>
      <c r="D34" s="601"/>
      <c r="E34" s="601"/>
      <c r="F34" s="601"/>
      <c r="G34" s="601"/>
      <c r="H34" s="601"/>
      <c r="I34" s="601"/>
      <c r="J34" s="601"/>
      <c r="K34" s="601"/>
      <c r="L34" s="601"/>
      <c r="M34" s="601"/>
      <c r="N34" s="601"/>
      <c r="O34" s="601"/>
      <c r="P34" s="601"/>
      <c r="Q34" s="602"/>
      <c r="R34" s="603">
        <v>460459</v>
      </c>
      <c r="S34" s="606"/>
      <c r="T34" s="606"/>
      <c r="U34" s="606"/>
      <c r="V34" s="606"/>
      <c r="W34" s="606"/>
      <c r="X34" s="606"/>
      <c r="Y34" s="607"/>
      <c r="Z34" s="665">
        <v>8.1</v>
      </c>
      <c r="AA34" s="665"/>
      <c r="AB34" s="665"/>
      <c r="AC34" s="665"/>
      <c r="AD34" s="666">
        <v>13552</v>
      </c>
      <c r="AE34" s="666"/>
      <c r="AF34" s="666"/>
      <c r="AG34" s="666"/>
      <c r="AH34" s="666"/>
      <c r="AI34" s="666"/>
      <c r="AJ34" s="666"/>
      <c r="AK34" s="666"/>
      <c r="AL34" s="608">
        <v>0.5</v>
      </c>
      <c r="AM34" s="609"/>
      <c r="AN34" s="609"/>
      <c r="AO34" s="667"/>
      <c r="AP34" s="214"/>
      <c r="AQ34" s="677" t="s">
        <v>322</v>
      </c>
      <c r="AR34" s="678"/>
      <c r="AS34" s="678"/>
      <c r="AT34" s="678"/>
      <c r="AU34" s="678"/>
      <c r="AV34" s="678"/>
      <c r="AW34" s="678"/>
      <c r="AX34" s="678"/>
      <c r="AY34" s="678"/>
      <c r="AZ34" s="678"/>
      <c r="BA34" s="678"/>
      <c r="BB34" s="678"/>
      <c r="BC34" s="678"/>
      <c r="BD34" s="678"/>
      <c r="BE34" s="678"/>
      <c r="BF34" s="679"/>
      <c r="BG34" s="677" t="s">
        <v>323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324</v>
      </c>
      <c r="CE34" s="644"/>
      <c r="CF34" s="644"/>
      <c r="CG34" s="644"/>
      <c r="CH34" s="644"/>
      <c r="CI34" s="644"/>
      <c r="CJ34" s="644"/>
      <c r="CK34" s="644"/>
      <c r="CL34" s="644"/>
      <c r="CM34" s="644"/>
      <c r="CN34" s="644"/>
      <c r="CO34" s="644"/>
      <c r="CP34" s="644"/>
      <c r="CQ34" s="645"/>
      <c r="CR34" s="603">
        <v>697284</v>
      </c>
      <c r="CS34" s="606"/>
      <c r="CT34" s="606"/>
      <c r="CU34" s="606"/>
      <c r="CV34" s="606"/>
      <c r="CW34" s="606"/>
      <c r="CX34" s="606"/>
      <c r="CY34" s="607"/>
      <c r="CZ34" s="608">
        <v>12.3</v>
      </c>
      <c r="DA34" s="637"/>
      <c r="DB34" s="637"/>
      <c r="DC34" s="638"/>
      <c r="DD34" s="611">
        <v>585889</v>
      </c>
      <c r="DE34" s="606"/>
      <c r="DF34" s="606"/>
      <c r="DG34" s="606"/>
      <c r="DH34" s="606"/>
      <c r="DI34" s="606"/>
      <c r="DJ34" s="606"/>
      <c r="DK34" s="607"/>
      <c r="DL34" s="611">
        <v>557909</v>
      </c>
      <c r="DM34" s="606"/>
      <c r="DN34" s="606"/>
      <c r="DO34" s="606"/>
      <c r="DP34" s="606"/>
      <c r="DQ34" s="606"/>
      <c r="DR34" s="606"/>
      <c r="DS34" s="606"/>
      <c r="DT34" s="606"/>
      <c r="DU34" s="606"/>
      <c r="DV34" s="607"/>
      <c r="DW34" s="608">
        <v>19.7</v>
      </c>
      <c r="DX34" s="637"/>
      <c r="DY34" s="637"/>
      <c r="DZ34" s="637"/>
      <c r="EA34" s="637"/>
      <c r="EB34" s="637"/>
      <c r="EC34" s="639"/>
    </row>
    <row r="35" spans="2:133" ht="11.25" customHeight="1" x14ac:dyDescent="0.15">
      <c r="B35" s="600" t="s">
        <v>325</v>
      </c>
      <c r="C35" s="601"/>
      <c r="D35" s="601"/>
      <c r="E35" s="601"/>
      <c r="F35" s="601"/>
      <c r="G35" s="601"/>
      <c r="H35" s="601"/>
      <c r="I35" s="601"/>
      <c r="J35" s="601"/>
      <c r="K35" s="601"/>
      <c r="L35" s="601"/>
      <c r="M35" s="601"/>
      <c r="N35" s="601"/>
      <c r="O35" s="601"/>
      <c r="P35" s="601"/>
      <c r="Q35" s="602"/>
      <c r="R35" s="603">
        <v>1016536</v>
      </c>
      <c r="S35" s="606"/>
      <c r="T35" s="606"/>
      <c r="U35" s="606"/>
      <c r="V35" s="606"/>
      <c r="W35" s="606"/>
      <c r="X35" s="606"/>
      <c r="Y35" s="607"/>
      <c r="Z35" s="665">
        <v>17.8</v>
      </c>
      <c r="AA35" s="665"/>
      <c r="AB35" s="665"/>
      <c r="AC35" s="665"/>
      <c r="AD35" s="666" t="s">
        <v>238</v>
      </c>
      <c r="AE35" s="666"/>
      <c r="AF35" s="666"/>
      <c r="AG35" s="666"/>
      <c r="AH35" s="666"/>
      <c r="AI35" s="666"/>
      <c r="AJ35" s="666"/>
      <c r="AK35" s="666"/>
      <c r="AL35" s="608" t="s">
        <v>238</v>
      </c>
      <c r="AM35" s="609"/>
      <c r="AN35" s="609"/>
      <c r="AO35" s="667"/>
      <c r="AP35" s="214"/>
      <c r="AQ35" s="671" t="s">
        <v>326</v>
      </c>
      <c r="AR35" s="672"/>
      <c r="AS35" s="672"/>
      <c r="AT35" s="672"/>
      <c r="AU35" s="672"/>
      <c r="AV35" s="672"/>
      <c r="AW35" s="672"/>
      <c r="AX35" s="672"/>
      <c r="AY35" s="673"/>
      <c r="AZ35" s="668">
        <v>854426</v>
      </c>
      <c r="BA35" s="669"/>
      <c r="BB35" s="669"/>
      <c r="BC35" s="669"/>
      <c r="BD35" s="669"/>
      <c r="BE35" s="669"/>
      <c r="BF35" s="670"/>
      <c r="BG35" s="674" t="s">
        <v>327</v>
      </c>
      <c r="BH35" s="675"/>
      <c r="BI35" s="675"/>
      <c r="BJ35" s="675"/>
      <c r="BK35" s="675"/>
      <c r="BL35" s="675"/>
      <c r="BM35" s="675"/>
      <c r="BN35" s="675"/>
      <c r="BO35" s="675"/>
      <c r="BP35" s="675"/>
      <c r="BQ35" s="675"/>
      <c r="BR35" s="675"/>
      <c r="BS35" s="675"/>
      <c r="BT35" s="675"/>
      <c r="BU35" s="676"/>
      <c r="BV35" s="668">
        <v>219</v>
      </c>
      <c r="BW35" s="669"/>
      <c r="BX35" s="669"/>
      <c r="BY35" s="669"/>
      <c r="BZ35" s="669"/>
      <c r="CA35" s="669"/>
      <c r="CB35" s="670"/>
      <c r="CD35" s="647" t="s">
        <v>328</v>
      </c>
      <c r="CE35" s="644"/>
      <c r="CF35" s="644"/>
      <c r="CG35" s="644"/>
      <c r="CH35" s="644"/>
      <c r="CI35" s="644"/>
      <c r="CJ35" s="644"/>
      <c r="CK35" s="644"/>
      <c r="CL35" s="644"/>
      <c r="CM35" s="644"/>
      <c r="CN35" s="644"/>
      <c r="CO35" s="644"/>
      <c r="CP35" s="644"/>
      <c r="CQ35" s="645"/>
      <c r="CR35" s="603">
        <v>66020</v>
      </c>
      <c r="CS35" s="604"/>
      <c r="CT35" s="604"/>
      <c r="CU35" s="604"/>
      <c r="CV35" s="604"/>
      <c r="CW35" s="604"/>
      <c r="CX35" s="604"/>
      <c r="CY35" s="605"/>
      <c r="CZ35" s="608">
        <v>1.2</v>
      </c>
      <c r="DA35" s="637"/>
      <c r="DB35" s="637"/>
      <c r="DC35" s="638"/>
      <c r="DD35" s="611">
        <v>39479</v>
      </c>
      <c r="DE35" s="604"/>
      <c r="DF35" s="604"/>
      <c r="DG35" s="604"/>
      <c r="DH35" s="604"/>
      <c r="DI35" s="604"/>
      <c r="DJ35" s="604"/>
      <c r="DK35" s="605"/>
      <c r="DL35" s="611">
        <v>27116</v>
      </c>
      <c r="DM35" s="604"/>
      <c r="DN35" s="604"/>
      <c r="DO35" s="604"/>
      <c r="DP35" s="604"/>
      <c r="DQ35" s="604"/>
      <c r="DR35" s="604"/>
      <c r="DS35" s="604"/>
      <c r="DT35" s="604"/>
      <c r="DU35" s="604"/>
      <c r="DV35" s="605"/>
      <c r="DW35" s="608">
        <v>1</v>
      </c>
      <c r="DX35" s="637"/>
      <c r="DY35" s="637"/>
      <c r="DZ35" s="637"/>
      <c r="EA35" s="637"/>
      <c r="EB35" s="637"/>
      <c r="EC35" s="639"/>
    </row>
    <row r="36" spans="2:133" ht="11.25" customHeight="1" x14ac:dyDescent="0.15">
      <c r="B36" s="600" t="s">
        <v>329</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124</v>
      </c>
      <c r="AA36" s="665"/>
      <c r="AB36" s="665"/>
      <c r="AC36" s="665"/>
      <c r="AD36" s="666" t="s">
        <v>242</v>
      </c>
      <c r="AE36" s="666"/>
      <c r="AF36" s="666"/>
      <c r="AG36" s="666"/>
      <c r="AH36" s="666"/>
      <c r="AI36" s="666"/>
      <c r="AJ36" s="666"/>
      <c r="AK36" s="666"/>
      <c r="AL36" s="608" t="s">
        <v>124</v>
      </c>
      <c r="AM36" s="609"/>
      <c r="AN36" s="609"/>
      <c r="AO36" s="667"/>
      <c r="AQ36" s="640" t="s">
        <v>330</v>
      </c>
      <c r="AR36" s="641"/>
      <c r="AS36" s="641"/>
      <c r="AT36" s="641"/>
      <c r="AU36" s="641"/>
      <c r="AV36" s="641"/>
      <c r="AW36" s="641"/>
      <c r="AX36" s="641"/>
      <c r="AY36" s="642"/>
      <c r="AZ36" s="603">
        <v>184134</v>
      </c>
      <c r="BA36" s="606"/>
      <c r="BB36" s="606"/>
      <c r="BC36" s="606"/>
      <c r="BD36" s="604"/>
      <c r="BE36" s="604"/>
      <c r="BF36" s="643"/>
      <c r="BG36" s="647" t="s">
        <v>331</v>
      </c>
      <c r="BH36" s="644"/>
      <c r="BI36" s="644"/>
      <c r="BJ36" s="644"/>
      <c r="BK36" s="644"/>
      <c r="BL36" s="644"/>
      <c r="BM36" s="644"/>
      <c r="BN36" s="644"/>
      <c r="BO36" s="644"/>
      <c r="BP36" s="644"/>
      <c r="BQ36" s="644"/>
      <c r="BR36" s="644"/>
      <c r="BS36" s="644"/>
      <c r="BT36" s="644"/>
      <c r="BU36" s="645"/>
      <c r="BV36" s="603">
        <v>-10439</v>
      </c>
      <c r="BW36" s="606"/>
      <c r="BX36" s="606"/>
      <c r="BY36" s="606"/>
      <c r="BZ36" s="606"/>
      <c r="CA36" s="606"/>
      <c r="CB36" s="646"/>
      <c r="CD36" s="647" t="s">
        <v>332</v>
      </c>
      <c r="CE36" s="644"/>
      <c r="CF36" s="644"/>
      <c r="CG36" s="644"/>
      <c r="CH36" s="644"/>
      <c r="CI36" s="644"/>
      <c r="CJ36" s="644"/>
      <c r="CK36" s="644"/>
      <c r="CL36" s="644"/>
      <c r="CM36" s="644"/>
      <c r="CN36" s="644"/>
      <c r="CO36" s="644"/>
      <c r="CP36" s="644"/>
      <c r="CQ36" s="645"/>
      <c r="CR36" s="603">
        <v>687421</v>
      </c>
      <c r="CS36" s="606"/>
      <c r="CT36" s="606"/>
      <c r="CU36" s="606"/>
      <c r="CV36" s="606"/>
      <c r="CW36" s="606"/>
      <c r="CX36" s="606"/>
      <c r="CY36" s="607"/>
      <c r="CZ36" s="608">
        <v>12.2</v>
      </c>
      <c r="DA36" s="637"/>
      <c r="DB36" s="637"/>
      <c r="DC36" s="638"/>
      <c r="DD36" s="611">
        <v>634576</v>
      </c>
      <c r="DE36" s="606"/>
      <c r="DF36" s="606"/>
      <c r="DG36" s="606"/>
      <c r="DH36" s="606"/>
      <c r="DI36" s="606"/>
      <c r="DJ36" s="606"/>
      <c r="DK36" s="607"/>
      <c r="DL36" s="611">
        <v>340020</v>
      </c>
      <c r="DM36" s="606"/>
      <c r="DN36" s="606"/>
      <c r="DO36" s="606"/>
      <c r="DP36" s="606"/>
      <c r="DQ36" s="606"/>
      <c r="DR36" s="606"/>
      <c r="DS36" s="606"/>
      <c r="DT36" s="606"/>
      <c r="DU36" s="606"/>
      <c r="DV36" s="607"/>
      <c r="DW36" s="608">
        <v>12</v>
      </c>
      <c r="DX36" s="637"/>
      <c r="DY36" s="637"/>
      <c r="DZ36" s="637"/>
      <c r="EA36" s="637"/>
      <c r="EB36" s="637"/>
      <c r="EC36" s="639"/>
    </row>
    <row r="37" spans="2:133" ht="11.25" customHeight="1" x14ac:dyDescent="0.15">
      <c r="B37" s="600" t="s">
        <v>333</v>
      </c>
      <c r="C37" s="601"/>
      <c r="D37" s="601"/>
      <c r="E37" s="601"/>
      <c r="F37" s="601"/>
      <c r="G37" s="601"/>
      <c r="H37" s="601"/>
      <c r="I37" s="601"/>
      <c r="J37" s="601"/>
      <c r="K37" s="601"/>
      <c r="L37" s="601"/>
      <c r="M37" s="601"/>
      <c r="N37" s="601"/>
      <c r="O37" s="601"/>
      <c r="P37" s="601"/>
      <c r="Q37" s="602"/>
      <c r="R37" s="603">
        <v>106036</v>
      </c>
      <c r="S37" s="606"/>
      <c r="T37" s="606"/>
      <c r="U37" s="606"/>
      <c r="V37" s="606"/>
      <c r="W37" s="606"/>
      <c r="X37" s="606"/>
      <c r="Y37" s="607"/>
      <c r="Z37" s="665">
        <v>1.9</v>
      </c>
      <c r="AA37" s="665"/>
      <c r="AB37" s="665"/>
      <c r="AC37" s="665"/>
      <c r="AD37" s="666" t="s">
        <v>242</v>
      </c>
      <c r="AE37" s="666"/>
      <c r="AF37" s="666"/>
      <c r="AG37" s="666"/>
      <c r="AH37" s="666"/>
      <c r="AI37" s="666"/>
      <c r="AJ37" s="666"/>
      <c r="AK37" s="666"/>
      <c r="AL37" s="608" t="s">
        <v>238</v>
      </c>
      <c r="AM37" s="609"/>
      <c r="AN37" s="609"/>
      <c r="AO37" s="667"/>
      <c r="AQ37" s="640" t="s">
        <v>334</v>
      </c>
      <c r="AR37" s="641"/>
      <c r="AS37" s="641"/>
      <c r="AT37" s="641"/>
      <c r="AU37" s="641"/>
      <c r="AV37" s="641"/>
      <c r="AW37" s="641"/>
      <c r="AX37" s="641"/>
      <c r="AY37" s="642"/>
      <c r="AZ37" s="603">
        <v>177100</v>
      </c>
      <c r="BA37" s="606"/>
      <c r="BB37" s="606"/>
      <c r="BC37" s="606"/>
      <c r="BD37" s="604"/>
      <c r="BE37" s="604"/>
      <c r="BF37" s="643"/>
      <c r="BG37" s="647" t="s">
        <v>335</v>
      </c>
      <c r="BH37" s="644"/>
      <c r="BI37" s="644"/>
      <c r="BJ37" s="644"/>
      <c r="BK37" s="644"/>
      <c r="BL37" s="644"/>
      <c r="BM37" s="644"/>
      <c r="BN37" s="644"/>
      <c r="BO37" s="644"/>
      <c r="BP37" s="644"/>
      <c r="BQ37" s="644"/>
      <c r="BR37" s="644"/>
      <c r="BS37" s="644"/>
      <c r="BT37" s="644"/>
      <c r="BU37" s="645"/>
      <c r="BV37" s="603">
        <v>810</v>
      </c>
      <c r="BW37" s="606"/>
      <c r="BX37" s="606"/>
      <c r="BY37" s="606"/>
      <c r="BZ37" s="606"/>
      <c r="CA37" s="606"/>
      <c r="CB37" s="646"/>
      <c r="CD37" s="647" t="s">
        <v>336</v>
      </c>
      <c r="CE37" s="644"/>
      <c r="CF37" s="644"/>
      <c r="CG37" s="644"/>
      <c r="CH37" s="644"/>
      <c r="CI37" s="644"/>
      <c r="CJ37" s="644"/>
      <c r="CK37" s="644"/>
      <c r="CL37" s="644"/>
      <c r="CM37" s="644"/>
      <c r="CN37" s="644"/>
      <c r="CO37" s="644"/>
      <c r="CP37" s="644"/>
      <c r="CQ37" s="645"/>
      <c r="CR37" s="603">
        <v>239107</v>
      </c>
      <c r="CS37" s="604"/>
      <c r="CT37" s="604"/>
      <c r="CU37" s="604"/>
      <c r="CV37" s="604"/>
      <c r="CW37" s="604"/>
      <c r="CX37" s="604"/>
      <c r="CY37" s="605"/>
      <c r="CZ37" s="608">
        <v>4.2</v>
      </c>
      <c r="DA37" s="637"/>
      <c r="DB37" s="637"/>
      <c r="DC37" s="638"/>
      <c r="DD37" s="611">
        <v>225866</v>
      </c>
      <c r="DE37" s="604"/>
      <c r="DF37" s="604"/>
      <c r="DG37" s="604"/>
      <c r="DH37" s="604"/>
      <c r="DI37" s="604"/>
      <c r="DJ37" s="604"/>
      <c r="DK37" s="605"/>
      <c r="DL37" s="611">
        <v>182021</v>
      </c>
      <c r="DM37" s="604"/>
      <c r="DN37" s="604"/>
      <c r="DO37" s="604"/>
      <c r="DP37" s="604"/>
      <c r="DQ37" s="604"/>
      <c r="DR37" s="604"/>
      <c r="DS37" s="604"/>
      <c r="DT37" s="604"/>
      <c r="DU37" s="604"/>
      <c r="DV37" s="605"/>
      <c r="DW37" s="608">
        <v>6.4</v>
      </c>
      <c r="DX37" s="637"/>
      <c r="DY37" s="637"/>
      <c r="DZ37" s="637"/>
      <c r="EA37" s="637"/>
      <c r="EB37" s="637"/>
      <c r="EC37" s="639"/>
    </row>
    <row r="38" spans="2:133" ht="11.25" customHeight="1" x14ac:dyDescent="0.15">
      <c r="B38" s="615" t="s">
        <v>337</v>
      </c>
      <c r="C38" s="616"/>
      <c r="D38" s="616"/>
      <c r="E38" s="616"/>
      <c r="F38" s="616"/>
      <c r="G38" s="616"/>
      <c r="H38" s="616"/>
      <c r="I38" s="616"/>
      <c r="J38" s="616"/>
      <c r="K38" s="616"/>
      <c r="L38" s="616"/>
      <c r="M38" s="616"/>
      <c r="N38" s="616"/>
      <c r="O38" s="616"/>
      <c r="P38" s="616"/>
      <c r="Q38" s="617"/>
      <c r="R38" s="618">
        <v>5701747</v>
      </c>
      <c r="S38" s="655"/>
      <c r="T38" s="655"/>
      <c r="U38" s="655"/>
      <c r="V38" s="655"/>
      <c r="W38" s="655"/>
      <c r="X38" s="655"/>
      <c r="Y38" s="660"/>
      <c r="Z38" s="661">
        <v>100</v>
      </c>
      <c r="AA38" s="661"/>
      <c r="AB38" s="661"/>
      <c r="AC38" s="661"/>
      <c r="AD38" s="662">
        <v>2726629</v>
      </c>
      <c r="AE38" s="662"/>
      <c r="AF38" s="662"/>
      <c r="AG38" s="662"/>
      <c r="AH38" s="662"/>
      <c r="AI38" s="662"/>
      <c r="AJ38" s="662"/>
      <c r="AK38" s="662"/>
      <c r="AL38" s="621">
        <v>100</v>
      </c>
      <c r="AM38" s="663"/>
      <c r="AN38" s="663"/>
      <c r="AO38" s="664"/>
      <c r="AQ38" s="640" t="s">
        <v>338</v>
      </c>
      <c r="AR38" s="641"/>
      <c r="AS38" s="641"/>
      <c r="AT38" s="641"/>
      <c r="AU38" s="641"/>
      <c r="AV38" s="641"/>
      <c r="AW38" s="641"/>
      <c r="AX38" s="641"/>
      <c r="AY38" s="642"/>
      <c r="AZ38" s="603">
        <v>111117</v>
      </c>
      <c r="BA38" s="606"/>
      <c r="BB38" s="606"/>
      <c r="BC38" s="606"/>
      <c r="BD38" s="604"/>
      <c r="BE38" s="604"/>
      <c r="BF38" s="643"/>
      <c r="BG38" s="647" t="s">
        <v>339</v>
      </c>
      <c r="BH38" s="644"/>
      <c r="BI38" s="644"/>
      <c r="BJ38" s="644"/>
      <c r="BK38" s="644"/>
      <c r="BL38" s="644"/>
      <c r="BM38" s="644"/>
      <c r="BN38" s="644"/>
      <c r="BO38" s="644"/>
      <c r="BP38" s="644"/>
      <c r="BQ38" s="644"/>
      <c r="BR38" s="644"/>
      <c r="BS38" s="644"/>
      <c r="BT38" s="644"/>
      <c r="BU38" s="645"/>
      <c r="BV38" s="603">
        <v>1352</v>
      </c>
      <c r="BW38" s="606"/>
      <c r="BX38" s="606"/>
      <c r="BY38" s="606"/>
      <c r="BZ38" s="606"/>
      <c r="CA38" s="606"/>
      <c r="CB38" s="646"/>
      <c r="CD38" s="647" t="s">
        <v>340</v>
      </c>
      <c r="CE38" s="644"/>
      <c r="CF38" s="644"/>
      <c r="CG38" s="644"/>
      <c r="CH38" s="644"/>
      <c r="CI38" s="644"/>
      <c r="CJ38" s="644"/>
      <c r="CK38" s="644"/>
      <c r="CL38" s="644"/>
      <c r="CM38" s="644"/>
      <c r="CN38" s="644"/>
      <c r="CO38" s="644"/>
      <c r="CP38" s="644"/>
      <c r="CQ38" s="645"/>
      <c r="CR38" s="603">
        <v>670292</v>
      </c>
      <c r="CS38" s="606"/>
      <c r="CT38" s="606"/>
      <c r="CU38" s="606"/>
      <c r="CV38" s="606"/>
      <c r="CW38" s="606"/>
      <c r="CX38" s="606"/>
      <c r="CY38" s="607"/>
      <c r="CZ38" s="608">
        <v>11.9</v>
      </c>
      <c r="DA38" s="637"/>
      <c r="DB38" s="637"/>
      <c r="DC38" s="638"/>
      <c r="DD38" s="611">
        <v>574252</v>
      </c>
      <c r="DE38" s="606"/>
      <c r="DF38" s="606"/>
      <c r="DG38" s="606"/>
      <c r="DH38" s="606"/>
      <c r="DI38" s="606"/>
      <c r="DJ38" s="606"/>
      <c r="DK38" s="607"/>
      <c r="DL38" s="611">
        <v>100580</v>
      </c>
      <c r="DM38" s="606"/>
      <c r="DN38" s="606"/>
      <c r="DO38" s="606"/>
      <c r="DP38" s="606"/>
      <c r="DQ38" s="606"/>
      <c r="DR38" s="606"/>
      <c r="DS38" s="606"/>
      <c r="DT38" s="606"/>
      <c r="DU38" s="606"/>
      <c r="DV38" s="607"/>
      <c r="DW38" s="608">
        <v>3.6</v>
      </c>
      <c r="DX38" s="637"/>
      <c r="DY38" s="637"/>
      <c r="DZ38" s="637"/>
      <c r="EA38" s="637"/>
      <c r="EB38" s="637"/>
      <c r="EC38" s="639"/>
    </row>
    <row r="39" spans="2:133" ht="11.25" customHeight="1" x14ac:dyDescent="0.15">
      <c r="AQ39" s="640" t="s">
        <v>341</v>
      </c>
      <c r="AR39" s="641"/>
      <c r="AS39" s="641"/>
      <c r="AT39" s="641"/>
      <c r="AU39" s="641"/>
      <c r="AV39" s="641"/>
      <c r="AW39" s="641"/>
      <c r="AX39" s="641"/>
      <c r="AY39" s="642"/>
      <c r="AZ39" s="603">
        <v>67123</v>
      </c>
      <c r="BA39" s="606"/>
      <c r="BB39" s="606"/>
      <c r="BC39" s="606"/>
      <c r="BD39" s="604"/>
      <c r="BE39" s="604"/>
      <c r="BF39" s="643"/>
      <c r="BG39" s="648" t="s">
        <v>342</v>
      </c>
      <c r="BH39" s="649"/>
      <c r="BI39" s="649"/>
      <c r="BJ39" s="649"/>
      <c r="BK39" s="649"/>
      <c r="BL39" s="215"/>
      <c r="BM39" s="644" t="s">
        <v>343</v>
      </c>
      <c r="BN39" s="644"/>
      <c r="BO39" s="644"/>
      <c r="BP39" s="644"/>
      <c r="BQ39" s="644"/>
      <c r="BR39" s="644"/>
      <c r="BS39" s="644"/>
      <c r="BT39" s="644"/>
      <c r="BU39" s="645"/>
      <c r="BV39" s="603">
        <v>83</v>
      </c>
      <c r="BW39" s="606"/>
      <c r="BX39" s="606"/>
      <c r="BY39" s="606"/>
      <c r="BZ39" s="606"/>
      <c r="CA39" s="606"/>
      <c r="CB39" s="646"/>
      <c r="CD39" s="647" t="s">
        <v>344</v>
      </c>
      <c r="CE39" s="644"/>
      <c r="CF39" s="644"/>
      <c r="CG39" s="644"/>
      <c r="CH39" s="644"/>
      <c r="CI39" s="644"/>
      <c r="CJ39" s="644"/>
      <c r="CK39" s="644"/>
      <c r="CL39" s="644"/>
      <c r="CM39" s="644"/>
      <c r="CN39" s="644"/>
      <c r="CO39" s="644"/>
      <c r="CP39" s="644"/>
      <c r="CQ39" s="645"/>
      <c r="CR39" s="603">
        <v>45528</v>
      </c>
      <c r="CS39" s="604"/>
      <c r="CT39" s="604"/>
      <c r="CU39" s="604"/>
      <c r="CV39" s="604"/>
      <c r="CW39" s="604"/>
      <c r="CX39" s="604"/>
      <c r="CY39" s="605"/>
      <c r="CZ39" s="608">
        <v>0.8</v>
      </c>
      <c r="DA39" s="637"/>
      <c r="DB39" s="637"/>
      <c r="DC39" s="638"/>
      <c r="DD39" s="611">
        <v>360</v>
      </c>
      <c r="DE39" s="604"/>
      <c r="DF39" s="604"/>
      <c r="DG39" s="604"/>
      <c r="DH39" s="604"/>
      <c r="DI39" s="604"/>
      <c r="DJ39" s="604"/>
      <c r="DK39" s="605"/>
      <c r="DL39" s="611" t="s">
        <v>124</v>
      </c>
      <c r="DM39" s="604"/>
      <c r="DN39" s="604"/>
      <c r="DO39" s="604"/>
      <c r="DP39" s="604"/>
      <c r="DQ39" s="604"/>
      <c r="DR39" s="604"/>
      <c r="DS39" s="604"/>
      <c r="DT39" s="604"/>
      <c r="DU39" s="604"/>
      <c r="DV39" s="605"/>
      <c r="DW39" s="608" t="s">
        <v>242</v>
      </c>
      <c r="DX39" s="637"/>
      <c r="DY39" s="637"/>
      <c r="DZ39" s="637"/>
      <c r="EA39" s="637"/>
      <c r="EB39" s="637"/>
      <c r="EC39" s="639"/>
    </row>
    <row r="40" spans="2:133" ht="11.25" customHeight="1" x14ac:dyDescent="0.15">
      <c r="AQ40" s="640" t="s">
        <v>345</v>
      </c>
      <c r="AR40" s="641"/>
      <c r="AS40" s="641"/>
      <c r="AT40" s="641"/>
      <c r="AU40" s="641"/>
      <c r="AV40" s="641"/>
      <c r="AW40" s="641"/>
      <c r="AX40" s="641"/>
      <c r="AY40" s="642"/>
      <c r="AZ40" s="603">
        <v>130746</v>
      </c>
      <c r="BA40" s="606"/>
      <c r="BB40" s="606"/>
      <c r="BC40" s="606"/>
      <c r="BD40" s="604"/>
      <c r="BE40" s="604"/>
      <c r="BF40" s="643"/>
      <c r="BG40" s="648"/>
      <c r="BH40" s="649"/>
      <c r="BI40" s="649"/>
      <c r="BJ40" s="649"/>
      <c r="BK40" s="649"/>
      <c r="BL40" s="215"/>
      <c r="BM40" s="644" t="s">
        <v>346</v>
      </c>
      <c r="BN40" s="644"/>
      <c r="BO40" s="644"/>
      <c r="BP40" s="644"/>
      <c r="BQ40" s="644"/>
      <c r="BR40" s="644"/>
      <c r="BS40" s="644"/>
      <c r="BT40" s="644"/>
      <c r="BU40" s="645"/>
      <c r="BV40" s="603">
        <v>135</v>
      </c>
      <c r="BW40" s="606"/>
      <c r="BX40" s="606"/>
      <c r="BY40" s="606"/>
      <c r="BZ40" s="606"/>
      <c r="CA40" s="606"/>
      <c r="CB40" s="646"/>
      <c r="CD40" s="647" t="s">
        <v>347</v>
      </c>
      <c r="CE40" s="644"/>
      <c r="CF40" s="644"/>
      <c r="CG40" s="644"/>
      <c r="CH40" s="644"/>
      <c r="CI40" s="644"/>
      <c r="CJ40" s="644"/>
      <c r="CK40" s="644"/>
      <c r="CL40" s="644"/>
      <c r="CM40" s="644"/>
      <c r="CN40" s="644"/>
      <c r="CO40" s="644"/>
      <c r="CP40" s="644"/>
      <c r="CQ40" s="645"/>
      <c r="CR40" s="603">
        <v>6700</v>
      </c>
      <c r="CS40" s="606"/>
      <c r="CT40" s="606"/>
      <c r="CU40" s="606"/>
      <c r="CV40" s="606"/>
      <c r="CW40" s="606"/>
      <c r="CX40" s="606"/>
      <c r="CY40" s="607"/>
      <c r="CZ40" s="608">
        <v>0.1</v>
      </c>
      <c r="DA40" s="637"/>
      <c r="DB40" s="637"/>
      <c r="DC40" s="638"/>
      <c r="DD40" s="611">
        <v>6700</v>
      </c>
      <c r="DE40" s="606"/>
      <c r="DF40" s="606"/>
      <c r="DG40" s="606"/>
      <c r="DH40" s="606"/>
      <c r="DI40" s="606"/>
      <c r="DJ40" s="606"/>
      <c r="DK40" s="607"/>
      <c r="DL40" s="611" t="s">
        <v>238</v>
      </c>
      <c r="DM40" s="606"/>
      <c r="DN40" s="606"/>
      <c r="DO40" s="606"/>
      <c r="DP40" s="606"/>
      <c r="DQ40" s="606"/>
      <c r="DR40" s="606"/>
      <c r="DS40" s="606"/>
      <c r="DT40" s="606"/>
      <c r="DU40" s="606"/>
      <c r="DV40" s="607"/>
      <c r="DW40" s="608" t="s">
        <v>124</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184206</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310</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124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1890793</v>
      </c>
      <c r="CS42" s="606"/>
      <c r="CT42" s="606"/>
      <c r="CU42" s="606"/>
      <c r="CV42" s="606"/>
      <c r="CW42" s="606"/>
      <c r="CX42" s="606"/>
      <c r="CY42" s="607"/>
      <c r="CZ42" s="608">
        <v>33.5</v>
      </c>
      <c r="DA42" s="609"/>
      <c r="DB42" s="609"/>
      <c r="DC42" s="610"/>
      <c r="DD42" s="611">
        <v>96856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601</v>
      </c>
      <c r="CS43" s="604"/>
      <c r="CT43" s="604"/>
      <c r="CU43" s="604"/>
      <c r="CV43" s="604"/>
      <c r="CW43" s="604"/>
      <c r="CX43" s="604"/>
      <c r="CY43" s="605"/>
      <c r="CZ43" s="608">
        <v>0</v>
      </c>
      <c r="DA43" s="637"/>
      <c r="DB43" s="637"/>
      <c r="DC43" s="638"/>
      <c r="DD43" s="611">
        <v>601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354</v>
      </c>
      <c r="CD44" s="631" t="s">
        <v>306</v>
      </c>
      <c r="CE44" s="632"/>
      <c r="CF44" s="600" t="s">
        <v>355</v>
      </c>
      <c r="CG44" s="601"/>
      <c r="CH44" s="601"/>
      <c r="CI44" s="601"/>
      <c r="CJ44" s="601"/>
      <c r="CK44" s="601"/>
      <c r="CL44" s="601"/>
      <c r="CM44" s="601"/>
      <c r="CN44" s="601"/>
      <c r="CO44" s="601"/>
      <c r="CP44" s="601"/>
      <c r="CQ44" s="602"/>
      <c r="CR44" s="603">
        <v>1845846</v>
      </c>
      <c r="CS44" s="606"/>
      <c r="CT44" s="606"/>
      <c r="CU44" s="606"/>
      <c r="CV44" s="606"/>
      <c r="CW44" s="606"/>
      <c r="CX44" s="606"/>
      <c r="CY44" s="607"/>
      <c r="CZ44" s="608">
        <v>32.700000000000003</v>
      </c>
      <c r="DA44" s="609"/>
      <c r="DB44" s="609"/>
      <c r="DC44" s="610"/>
      <c r="DD44" s="611">
        <v>92747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356</v>
      </c>
      <c r="CG45" s="601"/>
      <c r="CH45" s="601"/>
      <c r="CI45" s="601"/>
      <c r="CJ45" s="601"/>
      <c r="CK45" s="601"/>
      <c r="CL45" s="601"/>
      <c r="CM45" s="601"/>
      <c r="CN45" s="601"/>
      <c r="CO45" s="601"/>
      <c r="CP45" s="601"/>
      <c r="CQ45" s="602"/>
      <c r="CR45" s="603">
        <v>737151</v>
      </c>
      <c r="CS45" s="604"/>
      <c r="CT45" s="604"/>
      <c r="CU45" s="604"/>
      <c r="CV45" s="604"/>
      <c r="CW45" s="604"/>
      <c r="CX45" s="604"/>
      <c r="CY45" s="605"/>
      <c r="CZ45" s="608">
        <v>13.1</v>
      </c>
      <c r="DA45" s="637"/>
      <c r="DB45" s="637"/>
      <c r="DC45" s="638"/>
      <c r="DD45" s="611">
        <v>36347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357</v>
      </c>
      <c r="CG46" s="601"/>
      <c r="CH46" s="601"/>
      <c r="CI46" s="601"/>
      <c r="CJ46" s="601"/>
      <c r="CK46" s="601"/>
      <c r="CL46" s="601"/>
      <c r="CM46" s="601"/>
      <c r="CN46" s="601"/>
      <c r="CO46" s="601"/>
      <c r="CP46" s="601"/>
      <c r="CQ46" s="602"/>
      <c r="CR46" s="603">
        <v>1103494</v>
      </c>
      <c r="CS46" s="606"/>
      <c r="CT46" s="606"/>
      <c r="CU46" s="606"/>
      <c r="CV46" s="606"/>
      <c r="CW46" s="606"/>
      <c r="CX46" s="606"/>
      <c r="CY46" s="607"/>
      <c r="CZ46" s="608">
        <v>19.5</v>
      </c>
      <c r="DA46" s="609"/>
      <c r="DB46" s="609"/>
      <c r="DC46" s="610"/>
      <c r="DD46" s="611">
        <v>56399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358</v>
      </c>
      <c r="CG47" s="601"/>
      <c r="CH47" s="601"/>
      <c r="CI47" s="601"/>
      <c r="CJ47" s="601"/>
      <c r="CK47" s="601"/>
      <c r="CL47" s="601"/>
      <c r="CM47" s="601"/>
      <c r="CN47" s="601"/>
      <c r="CO47" s="601"/>
      <c r="CP47" s="601"/>
      <c r="CQ47" s="602"/>
      <c r="CR47" s="603">
        <v>44947</v>
      </c>
      <c r="CS47" s="604"/>
      <c r="CT47" s="604"/>
      <c r="CU47" s="604"/>
      <c r="CV47" s="604"/>
      <c r="CW47" s="604"/>
      <c r="CX47" s="604"/>
      <c r="CY47" s="605"/>
      <c r="CZ47" s="608">
        <v>0.8</v>
      </c>
      <c r="DA47" s="637"/>
      <c r="DB47" s="637"/>
      <c r="DC47" s="638"/>
      <c r="DD47" s="611">
        <v>4109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359</v>
      </c>
      <c r="CG48" s="601"/>
      <c r="CH48" s="601"/>
      <c r="CI48" s="601"/>
      <c r="CJ48" s="601"/>
      <c r="CK48" s="601"/>
      <c r="CL48" s="601"/>
      <c r="CM48" s="601"/>
      <c r="CN48" s="601"/>
      <c r="CO48" s="601"/>
      <c r="CP48" s="601"/>
      <c r="CQ48" s="602"/>
      <c r="CR48" s="603" t="s">
        <v>238</v>
      </c>
      <c r="CS48" s="606"/>
      <c r="CT48" s="606"/>
      <c r="CU48" s="606"/>
      <c r="CV48" s="606"/>
      <c r="CW48" s="606"/>
      <c r="CX48" s="606"/>
      <c r="CY48" s="607"/>
      <c r="CZ48" s="608" t="s">
        <v>124</v>
      </c>
      <c r="DA48" s="609"/>
      <c r="DB48" s="609"/>
      <c r="DC48" s="610"/>
      <c r="DD48" s="611" t="s">
        <v>238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360</v>
      </c>
      <c r="CE49" s="616"/>
      <c r="CF49" s="616"/>
      <c r="CG49" s="616"/>
      <c r="CH49" s="616"/>
      <c r="CI49" s="616"/>
      <c r="CJ49" s="616"/>
      <c r="CK49" s="616"/>
      <c r="CL49" s="616"/>
      <c r="CM49" s="616"/>
      <c r="CN49" s="616"/>
      <c r="CO49" s="616"/>
      <c r="CP49" s="616"/>
      <c r="CQ49" s="617"/>
      <c r="CR49" s="618">
        <v>5647585</v>
      </c>
      <c r="CS49" s="619"/>
      <c r="CT49" s="619"/>
      <c r="CU49" s="619"/>
      <c r="CV49" s="619"/>
      <c r="CW49" s="619"/>
      <c r="CX49" s="619"/>
      <c r="CY49" s="620"/>
      <c r="CZ49" s="621">
        <v>100</v>
      </c>
      <c r="DA49" s="622"/>
      <c r="DB49" s="622"/>
      <c r="DC49" s="623"/>
      <c r="DD49" s="624">
        <v>3134300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70maB5IJP0qECyvCfrZ6vQiuyep/pdcUpG2GGdvGn92oEJEwVl6Jg2WHy2aHUeNISkX86VvnrGmS12qOZ7faqg==" saltValue="SC0iFfYD1T3/1O6G4DKB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362</v>
      </c>
      <c r="DK2" s="1142"/>
      <c r="DL2" s="1142"/>
      <c r="DM2" s="1142"/>
      <c r="DN2" s="1142"/>
      <c r="DO2" s="1143"/>
      <c r="DP2" s="229"/>
      <c r="DQ2" s="1141" t="s">
        <v>363</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4"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29" t="s">
        <v>380</v>
      </c>
      <c r="DH5" s="1130"/>
      <c r="DI5" s="1130"/>
      <c r="DJ5" s="1130"/>
      <c r="DK5" s="1131"/>
      <c r="DL5" s="1129" t="s">
        <v>381</v>
      </c>
      <c r="DM5" s="1130"/>
      <c r="DN5" s="1130"/>
      <c r="DO5" s="1130"/>
      <c r="DP5" s="1131"/>
      <c r="DQ5" s="1032" t="s">
        <v>382</v>
      </c>
      <c r="DR5" s="1033"/>
      <c r="DS5" s="1033"/>
      <c r="DT5" s="1033"/>
      <c r="DU5" s="1034"/>
      <c r="DV5" s="1032" t="s">
        <v>373</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383</v>
      </c>
      <c r="C7" s="1082"/>
      <c r="D7" s="1082"/>
      <c r="E7" s="1082"/>
      <c r="F7" s="1082"/>
      <c r="G7" s="1082"/>
      <c r="H7" s="1082"/>
      <c r="I7" s="1082"/>
      <c r="J7" s="1082"/>
      <c r="K7" s="1082"/>
      <c r="L7" s="1082"/>
      <c r="M7" s="1082"/>
      <c r="N7" s="1082"/>
      <c r="O7" s="1082"/>
      <c r="P7" s="1083"/>
      <c r="Q7" s="1135">
        <v>5702</v>
      </c>
      <c r="R7" s="1136"/>
      <c r="S7" s="1136"/>
      <c r="T7" s="1136"/>
      <c r="U7" s="1136"/>
      <c r="V7" s="1136">
        <v>5648</v>
      </c>
      <c r="W7" s="1136"/>
      <c r="X7" s="1136"/>
      <c r="Y7" s="1136"/>
      <c r="Z7" s="1136"/>
      <c r="AA7" s="1136">
        <v>54</v>
      </c>
      <c r="AB7" s="1136"/>
      <c r="AC7" s="1136"/>
      <c r="AD7" s="1136"/>
      <c r="AE7" s="1137"/>
      <c r="AF7" s="1138">
        <v>36</v>
      </c>
      <c r="AG7" s="1139"/>
      <c r="AH7" s="1139"/>
      <c r="AI7" s="1139"/>
      <c r="AJ7" s="1140"/>
      <c r="AK7" s="1122">
        <v>0</v>
      </c>
      <c r="AL7" s="1123"/>
      <c r="AM7" s="1123"/>
      <c r="AN7" s="1123"/>
      <c r="AO7" s="1123"/>
      <c r="AP7" s="1123">
        <v>6994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384</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385</v>
      </c>
      <c r="B23" s="975" t="s">
        <v>386</v>
      </c>
      <c r="C23" s="976"/>
      <c r="D23" s="976"/>
      <c r="E23" s="976"/>
      <c r="F23" s="976"/>
      <c r="G23" s="976"/>
      <c r="H23" s="976"/>
      <c r="I23" s="976"/>
      <c r="J23" s="976"/>
      <c r="K23" s="976"/>
      <c r="L23" s="976"/>
      <c r="M23" s="976"/>
      <c r="N23" s="976"/>
      <c r="O23" s="976"/>
      <c r="P23" s="977"/>
      <c r="Q23" s="1099">
        <v>5701</v>
      </c>
      <c r="R23" s="1100"/>
      <c r="S23" s="1100"/>
      <c r="T23" s="1100"/>
      <c r="U23" s="1100"/>
      <c r="V23" s="1100">
        <v>5647</v>
      </c>
      <c r="W23" s="1100"/>
      <c r="X23" s="1100"/>
      <c r="Y23" s="1100"/>
      <c r="Z23" s="1100"/>
      <c r="AA23" s="1100">
        <v>54</v>
      </c>
      <c r="AB23" s="1100"/>
      <c r="AC23" s="1100"/>
      <c r="AD23" s="1100"/>
      <c r="AE23" s="1101"/>
      <c r="AF23" s="1102">
        <v>36</v>
      </c>
      <c r="AG23" s="1100"/>
      <c r="AH23" s="1100"/>
      <c r="AI23" s="1100"/>
      <c r="AJ23" s="1103"/>
      <c r="AK23" s="1104"/>
      <c r="AL23" s="1105"/>
      <c r="AM23" s="1105"/>
      <c r="AN23" s="1105"/>
      <c r="AO23" s="1105"/>
      <c r="AP23" s="1100">
        <v>6994</v>
      </c>
      <c r="AQ23" s="1100"/>
      <c r="AR23" s="1100"/>
      <c r="AS23" s="1100"/>
      <c r="AT23" s="1100"/>
      <c r="AU23" s="1106"/>
      <c r="AV23" s="1106"/>
      <c r="AW23" s="1106"/>
      <c r="AX23" s="1106"/>
      <c r="AY23" s="1107"/>
      <c r="AZ23" s="1096" t="s">
        <v>124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366</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598</v>
      </c>
      <c r="R28" s="1085"/>
      <c r="S28" s="1085"/>
      <c r="T28" s="1085"/>
      <c r="U28" s="1085"/>
      <c r="V28" s="1085">
        <v>598</v>
      </c>
      <c r="W28" s="1085"/>
      <c r="X28" s="1085"/>
      <c r="Y28" s="1085"/>
      <c r="Z28" s="1085"/>
      <c r="AA28" s="1085"/>
      <c r="AB28" s="1085"/>
      <c r="AC28" s="1085"/>
      <c r="AD28" s="1085"/>
      <c r="AE28" s="1086"/>
      <c r="AF28" s="1087">
        <v>0</v>
      </c>
      <c r="AG28" s="1085"/>
      <c r="AH28" s="1085"/>
      <c r="AI28" s="1085"/>
      <c r="AJ28" s="1088"/>
      <c r="AK28" s="1089">
        <v>130</v>
      </c>
      <c r="AL28" s="1077"/>
      <c r="AM28" s="1077"/>
      <c r="AN28" s="1077"/>
      <c r="AO28" s="1077"/>
      <c r="AP28" s="1077" t="s">
        <v>570</v>
      </c>
      <c r="AQ28" s="1077"/>
      <c r="AR28" s="1077"/>
      <c r="AS28" s="1077"/>
      <c r="AT28" s="1077"/>
      <c r="AU28" s="1077" t="s">
        <v>571</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398</v>
      </c>
      <c r="C29" s="1063"/>
      <c r="D29" s="1063"/>
      <c r="E29" s="1063"/>
      <c r="F29" s="1063"/>
      <c r="G29" s="1063"/>
      <c r="H29" s="1063"/>
      <c r="I29" s="1063"/>
      <c r="J29" s="1063"/>
      <c r="K29" s="1063"/>
      <c r="L29" s="1063"/>
      <c r="M29" s="1063"/>
      <c r="N29" s="1063"/>
      <c r="O29" s="1063"/>
      <c r="P29" s="1064"/>
      <c r="Q29" s="1074">
        <v>135</v>
      </c>
      <c r="R29" s="1075"/>
      <c r="S29" s="1075"/>
      <c r="T29" s="1075"/>
      <c r="U29" s="1075"/>
      <c r="V29" s="1075">
        <v>135</v>
      </c>
      <c r="W29" s="1075"/>
      <c r="X29" s="1075"/>
      <c r="Y29" s="1075"/>
      <c r="Z29" s="1075"/>
      <c r="AA29" s="1075"/>
      <c r="AB29" s="1075"/>
      <c r="AC29" s="1075"/>
      <c r="AD29" s="1075"/>
      <c r="AE29" s="1076"/>
      <c r="AF29" s="1068">
        <v>0</v>
      </c>
      <c r="AG29" s="1069"/>
      <c r="AH29" s="1069"/>
      <c r="AI29" s="1069"/>
      <c r="AJ29" s="1070"/>
      <c r="AK29" s="1011">
        <v>104</v>
      </c>
      <c r="AL29" s="1002"/>
      <c r="AM29" s="1002"/>
      <c r="AN29" s="1002"/>
      <c r="AO29" s="1002"/>
      <c r="AP29" s="1002" t="s">
        <v>571</v>
      </c>
      <c r="AQ29" s="1002"/>
      <c r="AR29" s="1002"/>
      <c r="AS29" s="1002"/>
      <c r="AT29" s="1002"/>
      <c r="AU29" s="1002" t="s">
        <v>571</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399</v>
      </c>
      <c r="C30" s="1063"/>
      <c r="D30" s="1063"/>
      <c r="E30" s="1063"/>
      <c r="F30" s="1063"/>
      <c r="G30" s="1063"/>
      <c r="H30" s="1063"/>
      <c r="I30" s="1063"/>
      <c r="J30" s="1063"/>
      <c r="K30" s="1063"/>
      <c r="L30" s="1063"/>
      <c r="M30" s="1063"/>
      <c r="N30" s="1063"/>
      <c r="O30" s="1063"/>
      <c r="P30" s="1064"/>
      <c r="Q30" s="1074">
        <v>524</v>
      </c>
      <c r="R30" s="1075"/>
      <c r="S30" s="1075"/>
      <c r="T30" s="1075"/>
      <c r="U30" s="1075"/>
      <c r="V30" s="1075">
        <v>524</v>
      </c>
      <c r="W30" s="1075"/>
      <c r="X30" s="1075"/>
      <c r="Y30" s="1075"/>
      <c r="Z30" s="1075"/>
      <c r="AA30" s="1075"/>
      <c r="AB30" s="1075"/>
      <c r="AC30" s="1075"/>
      <c r="AD30" s="1075"/>
      <c r="AE30" s="1076"/>
      <c r="AF30" s="1068">
        <v>0</v>
      </c>
      <c r="AG30" s="1069"/>
      <c r="AH30" s="1069"/>
      <c r="AI30" s="1069"/>
      <c r="AJ30" s="1070"/>
      <c r="AK30" s="1011">
        <v>79</v>
      </c>
      <c r="AL30" s="1002"/>
      <c r="AM30" s="1002"/>
      <c r="AN30" s="1002"/>
      <c r="AO30" s="1002"/>
      <c r="AP30" s="1002" t="s">
        <v>571</v>
      </c>
      <c r="AQ30" s="1002"/>
      <c r="AR30" s="1002"/>
      <c r="AS30" s="1002"/>
      <c r="AT30" s="1002"/>
      <c r="AU30" s="1002" t="s">
        <v>571</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400</v>
      </c>
      <c r="C31" s="1063"/>
      <c r="D31" s="1063"/>
      <c r="E31" s="1063"/>
      <c r="F31" s="1063"/>
      <c r="G31" s="1063"/>
      <c r="H31" s="1063"/>
      <c r="I31" s="1063"/>
      <c r="J31" s="1063"/>
      <c r="K31" s="1063"/>
      <c r="L31" s="1063"/>
      <c r="M31" s="1063"/>
      <c r="N31" s="1063"/>
      <c r="O31" s="1063"/>
      <c r="P31" s="1064"/>
      <c r="Q31" s="1074">
        <v>257</v>
      </c>
      <c r="R31" s="1075"/>
      <c r="S31" s="1075"/>
      <c r="T31" s="1075"/>
      <c r="U31" s="1075"/>
      <c r="V31" s="1075">
        <v>257</v>
      </c>
      <c r="W31" s="1075"/>
      <c r="X31" s="1075"/>
      <c r="Y31" s="1075"/>
      <c r="Z31" s="1075"/>
      <c r="AA31" s="1075"/>
      <c r="AB31" s="1075"/>
      <c r="AC31" s="1075"/>
      <c r="AD31" s="1075"/>
      <c r="AE31" s="1076"/>
      <c r="AF31" s="1068" t="s">
        <v>124</v>
      </c>
      <c r="AG31" s="1069"/>
      <c r="AH31" s="1069"/>
      <c r="AI31" s="1069"/>
      <c r="AJ31" s="1070"/>
      <c r="AK31" s="1011">
        <v>67</v>
      </c>
      <c r="AL31" s="1002"/>
      <c r="AM31" s="1002"/>
      <c r="AN31" s="1002"/>
      <c r="AO31" s="1002"/>
      <c r="AP31" s="1002">
        <v>247</v>
      </c>
      <c r="AQ31" s="1002"/>
      <c r="AR31" s="1002"/>
      <c r="AS31" s="1002"/>
      <c r="AT31" s="1002"/>
      <c r="AU31" s="1002">
        <v>75</v>
      </c>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401</v>
      </c>
      <c r="C32" s="1063"/>
      <c r="D32" s="1063"/>
      <c r="E32" s="1063"/>
      <c r="F32" s="1063"/>
      <c r="G32" s="1063"/>
      <c r="H32" s="1063"/>
      <c r="I32" s="1063"/>
      <c r="J32" s="1063"/>
      <c r="K32" s="1063"/>
      <c r="L32" s="1063"/>
      <c r="M32" s="1063"/>
      <c r="N32" s="1063"/>
      <c r="O32" s="1063"/>
      <c r="P32" s="1064"/>
      <c r="Q32" s="1074">
        <v>48</v>
      </c>
      <c r="R32" s="1075"/>
      <c r="S32" s="1075"/>
      <c r="T32" s="1075"/>
      <c r="U32" s="1075"/>
      <c r="V32" s="1075">
        <v>816</v>
      </c>
      <c r="W32" s="1075"/>
      <c r="X32" s="1075"/>
      <c r="Y32" s="1075"/>
      <c r="Z32" s="1075"/>
      <c r="AA32" s="1075">
        <v>-768</v>
      </c>
      <c r="AB32" s="1075"/>
      <c r="AC32" s="1075"/>
      <c r="AD32" s="1075"/>
      <c r="AE32" s="1076"/>
      <c r="AF32" s="1068">
        <v>768</v>
      </c>
      <c r="AG32" s="1069"/>
      <c r="AH32" s="1069"/>
      <c r="AI32" s="1069"/>
      <c r="AJ32" s="1070"/>
      <c r="AK32" s="1011">
        <v>184</v>
      </c>
      <c r="AL32" s="1002"/>
      <c r="AM32" s="1002"/>
      <c r="AN32" s="1002"/>
      <c r="AO32" s="1002"/>
      <c r="AP32" s="1002">
        <v>648</v>
      </c>
      <c r="AQ32" s="1002"/>
      <c r="AR32" s="1002"/>
      <c r="AS32" s="1002"/>
      <c r="AT32" s="1002"/>
      <c r="AU32" s="1002">
        <v>261</v>
      </c>
      <c r="AV32" s="1002"/>
      <c r="AW32" s="1002"/>
      <c r="AX32" s="1002"/>
      <c r="AY32" s="1002"/>
      <c r="AZ32" s="1073"/>
      <c r="BA32" s="1073"/>
      <c r="BB32" s="1073"/>
      <c r="BC32" s="1073"/>
      <c r="BD32" s="1073"/>
      <c r="BE32" s="1057" t="s">
        <v>402</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403</v>
      </c>
      <c r="C33" s="1063"/>
      <c r="D33" s="1063"/>
      <c r="E33" s="1063"/>
      <c r="F33" s="1063"/>
      <c r="G33" s="1063"/>
      <c r="H33" s="1063"/>
      <c r="I33" s="1063"/>
      <c r="J33" s="1063"/>
      <c r="K33" s="1063"/>
      <c r="L33" s="1063"/>
      <c r="M33" s="1063"/>
      <c r="N33" s="1063"/>
      <c r="O33" s="1063"/>
      <c r="P33" s="1064"/>
      <c r="Q33" s="1074">
        <v>184</v>
      </c>
      <c r="R33" s="1075"/>
      <c r="S33" s="1075"/>
      <c r="T33" s="1075"/>
      <c r="U33" s="1075"/>
      <c r="V33" s="1075">
        <v>184</v>
      </c>
      <c r="W33" s="1075"/>
      <c r="X33" s="1075"/>
      <c r="Y33" s="1075"/>
      <c r="Z33" s="1075"/>
      <c r="AA33" s="1075"/>
      <c r="AB33" s="1075"/>
      <c r="AC33" s="1075"/>
      <c r="AD33" s="1075"/>
      <c r="AE33" s="1076"/>
      <c r="AF33" s="1068">
        <v>0</v>
      </c>
      <c r="AG33" s="1069"/>
      <c r="AH33" s="1069"/>
      <c r="AI33" s="1069"/>
      <c r="AJ33" s="1070"/>
      <c r="AK33" s="1011">
        <v>111</v>
      </c>
      <c r="AL33" s="1002"/>
      <c r="AM33" s="1002"/>
      <c r="AN33" s="1002"/>
      <c r="AO33" s="1002"/>
      <c r="AP33" s="1002">
        <v>716</v>
      </c>
      <c r="AQ33" s="1002"/>
      <c r="AR33" s="1002"/>
      <c r="AS33" s="1002"/>
      <c r="AT33" s="1002"/>
      <c r="AU33" s="1002">
        <v>503</v>
      </c>
      <c r="AV33" s="1002"/>
      <c r="AW33" s="1002"/>
      <c r="AX33" s="1002"/>
      <c r="AY33" s="1002"/>
      <c r="AZ33" s="1073"/>
      <c r="BA33" s="1073"/>
      <c r="BB33" s="1073"/>
      <c r="BC33" s="1073"/>
      <c r="BD33" s="1073"/>
      <c r="BE33" s="1057" t="s">
        <v>404</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405</v>
      </c>
      <c r="C34" s="1063"/>
      <c r="D34" s="1063"/>
      <c r="E34" s="1063"/>
      <c r="F34" s="1063"/>
      <c r="G34" s="1063"/>
      <c r="H34" s="1063"/>
      <c r="I34" s="1063"/>
      <c r="J34" s="1063"/>
      <c r="K34" s="1063"/>
      <c r="L34" s="1063"/>
      <c r="M34" s="1063"/>
      <c r="N34" s="1063"/>
      <c r="O34" s="1063"/>
      <c r="P34" s="1064"/>
      <c r="Q34" s="1074">
        <v>266</v>
      </c>
      <c r="R34" s="1075"/>
      <c r="S34" s="1075"/>
      <c r="T34" s="1075"/>
      <c r="U34" s="1075"/>
      <c r="V34" s="1075">
        <v>266</v>
      </c>
      <c r="W34" s="1075"/>
      <c r="X34" s="1075"/>
      <c r="Y34" s="1075"/>
      <c r="Z34" s="1075"/>
      <c r="AA34" s="1075"/>
      <c r="AB34" s="1075"/>
      <c r="AC34" s="1075"/>
      <c r="AD34" s="1075"/>
      <c r="AE34" s="1076"/>
      <c r="AF34" s="1068">
        <v>0</v>
      </c>
      <c r="AG34" s="1069"/>
      <c r="AH34" s="1069"/>
      <c r="AI34" s="1069"/>
      <c r="AJ34" s="1070"/>
      <c r="AK34" s="1011">
        <v>177</v>
      </c>
      <c r="AL34" s="1002"/>
      <c r="AM34" s="1002"/>
      <c r="AN34" s="1002"/>
      <c r="AO34" s="1002"/>
      <c r="AP34" s="1002">
        <v>851</v>
      </c>
      <c r="AQ34" s="1002"/>
      <c r="AR34" s="1002"/>
      <c r="AS34" s="1002"/>
      <c r="AT34" s="1002"/>
      <c r="AU34" s="1002">
        <v>851</v>
      </c>
      <c r="AV34" s="1002"/>
      <c r="AW34" s="1002"/>
      <c r="AX34" s="1002"/>
      <c r="AY34" s="1002"/>
      <c r="AZ34" s="1073"/>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385</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768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408</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391</v>
      </c>
      <c r="AB66" s="1033"/>
      <c r="AC66" s="1033"/>
      <c r="AD66" s="1033"/>
      <c r="AE66" s="1034"/>
      <c r="AF66" s="1038" t="s">
        <v>413</v>
      </c>
      <c r="AG66" s="1039"/>
      <c r="AH66" s="1039"/>
      <c r="AI66" s="1039"/>
      <c r="AJ66" s="1040"/>
      <c r="AK66" s="1032" t="s">
        <v>393</v>
      </c>
      <c r="AL66" s="1027"/>
      <c r="AM66" s="1027"/>
      <c r="AN66" s="1027"/>
      <c r="AO66" s="1028"/>
      <c r="AP66" s="1032" t="s">
        <v>394</v>
      </c>
      <c r="AQ66" s="1033"/>
      <c r="AR66" s="1033"/>
      <c r="AS66" s="1033"/>
      <c r="AT66" s="1034"/>
      <c r="AU66" s="1032" t="s">
        <v>414</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569</v>
      </c>
      <c r="C68" s="1017"/>
      <c r="D68" s="1017"/>
      <c r="E68" s="1017"/>
      <c r="F68" s="1017"/>
      <c r="G68" s="1017"/>
      <c r="H68" s="1017"/>
      <c r="I68" s="1017"/>
      <c r="J68" s="1017"/>
      <c r="K68" s="1017"/>
      <c r="L68" s="1017"/>
      <c r="M68" s="1017"/>
      <c r="N68" s="1017"/>
      <c r="O68" s="1017"/>
      <c r="P68" s="1018"/>
      <c r="Q68" s="1019">
        <v>1550</v>
      </c>
      <c r="R68" s="1013"/>
      <c r="S68" s="1013"/>
      <c r="T68" s="1013"/>
      <c r="U68" s="1013"/>
      <c r="V68" s="1013">
        <v>1503</v>
      </c>
      <c r="W68" s="1013"/>
      <c r="X68" s="1013"/>
      <c r="Y68" s="1013"/>
      <c r="Z68" s="1013"/>
      <c r="AA68" s="1013">
        <v>47</v>
      </c>
      <c r="AB68" s="1013"/>
      <c r="AC68" s="1013"/>
      <c r="AD68" s="1013"/>
      <c r="AE68" s="1013"/>
      <c r="AF68" s="1013">
        <v>47</v>
      </c>
      <c r="AG68" s="1013"/>
      <c r="AH68" s="1013"/>
      <c r="AI68" s="1013"/>
      <c r="AJ68" s="1013"/>
      <c r="AK68" s="1013"/>
      <c r="AL68" s="1013"/>
      <c r="AM68" s="1013"/>
      <c r="AN68" s="1013"/>
      <c r="AO68" s="1013"/>
      <c r="AP68" s="1013">
        <v>181</v>
      </c>
      <c r="AQ68" s="1013"/>
      <c r="AR68" s="1013"/>
      <c r="AS68" s="1013"/>
      <c r="AT68" s="1013"/>
      <c r="AU68" s="1013">
        <v>103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568</v>
      </c>
      <c r="C69" s="1006"/>
      <c r="D69" s="1006"/>
      <c r="E69" s="1006"/>
      <c r="F69" s="1006"/>
      <c r="G69" s="1006"/>
      <c r="H69" s="1006"/>
      <c r="I69" s="1006"/>
      <c r="J69" s="1006"/>
      <c r="K69" s="1006"/>
      <c r="L69" s="1006"/>
      <c r="M69" s="1006"/>
      <c r="N69" s="1006"/>
      <c r="O69" s="1006"/>
      <c r="P69" s="1007"/>
      <c r="Q69" s="1008">
        <v>2396</v>
      </c>
      <c r="R69" s="1002"/>
      <c r="S69" s="1002"/>
      <c r="T69" s="1002"/>
      <c r="U69" s="1002"/>
      <c r="V69" s="1002">
        <v>2395</v>
      </c>
      <c r="W69" s="1002"/>
      <c r="X69" s="1002"/>
      <c r="Y69" s="1002"/>
      <c r="Z69" s="1002"/>
      <c r="AA69" s="1002">
        <v>1</v>
      </c>
      <c r="AB69" s="1002"/>
      <c r="AC69" s="1002"/>
      <c r="AD69" s="1002"/>
      <c r="AE69" s="1002"/>
      <c r="AF69" s="1002">
        <v>1</v>
      </c>
      <c r="AG69" s="1002"/>
      <c r="AH69" s="1002"/>
      <c r="AI69" s="1002"/>
      <c r="AJ69" s="1002"/>
      <c r="AK69" s="1002"/>
      <c r="AL69" s="1002"/>
      <c r="AM69" s="1002"/>
      <c r="AN69" s="1002"/>
      <c r="AO69" s="1002"/>
      <c r="AP69" s="1002">
        <v>299</v>
      </c>
      <c r="AQ69" s="1002"/>
      <c r="AR69" s="1002"/>
      <c r="AS69" s="1002"/>
      <c r="AT69" s="1002"/>
      <c r="AU69" s="1002">
        <v>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385</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305</v>
      </c>
      <c r="AG109" s="925"/>
      <c r="AH109" s="925"/>
      <c r="AI109" s="925"/>
      <c r="AJ109" s="926"/>
      <c r="AK109" s="927" t="s">
        <v>304</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305</v>
      </c>
      <c r="BW109" s="925"/>
      <c r="BX109" s="925"/>
      <c r="BY109" s="925"/>
      <c r="BZ109" s="926"/>
      <c r="CA109" s="927" t="s">
        <v>304</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305</v>
      </c>
      <c r="DM109" s="925"/>
      <c r="DN109" s="925"/>
      <c r="DO109" s="925"/>
      <c r="DP109" s="926"/>
      <c r="DQ109" s="927" t="s">
        <v>304</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579531</v>
      </c>
      <c r="AB110" s="918"/>
      <c r="AC110" s="918"/>
      <c r="AD110" s="918"/>
      <c r="AE110" s="919"/>
      <c r="AF110" s="920">
        <v>608256</v>
      </c>
      <c r="AG110" s="918"/>
      <c r="AH110" s="918"/>
      <c r="AI110" s="918"/>
      <c r="AJ110" s="919"/>
      <c r="AK110" s="920">
        <v>614242</v>
      </c>
      <c r="AL110" s="918"/>
      <c r="AM110" s="918"/>
      <c r="AN110" s="918"/>
      <c r="AO110" s="919"/>
      <c r="AP110" s="921">
        <v>27.3</v>
      </c>
      <c r="AQ110" s="922"/>
      <c r="AR110" s="922"/>
      <c r="AS110" s="922"/>
      <c r="AT110" s="923"/>
      <c r="AU110" s="957" t="s">
        <v>68</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6695635</v>
      </c>
      <c r="BR110" s="865"/>
      <c r="BS110" s="865"/>
      <c r="BT110" s="865"/>
      <c r="BU110" s="865"/>
      <c r="BV110" s="865">
        <v>6547363</v>
      </c>
      <c r="BW110" s="865"/>
      <c r="BX110" s="865"/>
      <c r="BY110" s="865"/>
      <c r="BZ110" s="865"/>
      <c r="CA110" s="865">
        <v>6994138</v>
      </c>
      <c r="CB110" s="865"/>
      <c r="CC110" s="865"/>
      <c r="CD110" s="865"/>
      <c r="CE110" s="865"/>
      <c r="CF110" s="889">
        <v>310.3</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408</v>
      </c>
      <c r="DH110" s="865"/>
      <c r="DI110" s="865"/>
      <c r="DJ110" s="865"/>
      <c r="DK110" s="865"/>
      <c r="DL110" s="865" t="s">
        <v>408</v>
      </c>
      <c r="DM110" s="865"/>
      <c r="DN110" s="865"/>
      <c r="DO110" s="865"/>
      <c r="DP110" s="865"/>
      <c r="DQ110" s="865" t="s">
        <v>408</v>
      </c>
      <c r="DR110" s="865"/>
      <c r="DS110" s="865"/>
      <c r="DT110" s="865"/>
      <c r="DU110" s="865"/>
      <c r="DV110" s="866" t="s">
        <v>408</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408</v>
      </c>
      <c r="AB111" s="946"/>
      <c r="AC111" s="946"/>
      <c r="AD111" s="946"/>
      <c r="AE111" s="947"/>
      <c r="AF111" s="948" t="s">
        <v>124</v>
      </c>
      <c r="AG111" s="946"/>
      <c r="AH111" s="946"/>
      <c r="AI111" s="946"/>
      <c r="AJ111" s="947"/>
      <c r="AK111" s="948" t="s">
        <v>432</v>
      </c>
      <c r="AL111" s="946"/>
      <c r="AM111" s="946"/>
      <c r="AN111" s="946"/>
      <c r="AO111" s="947"/>
      <c r="AP111" s="949" t="s">
        <v>124</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t="s">
        <v>432</v>
      </c>
      <c r="BR111" s="837"/>
      <c r="BS111" s="837"/>
      <c r="BT111" s="837"/>
      <c r="BU111" s="837"/>
      <c r="BV111" s="837" t="s">
        <v>408</v>
      </c>
      <c r="BW111" s="837"/>
      <c r="BX111" s="837"/>
      <c r="BY111" s="837"/>
      <c r="BZ111" s="837"/>
      <c r="CA111" s="837" t="s">
        <v>408</v>
      </c>
      <c r="CB111" s="837"/>
      <c r="CC111" s="837"/>
      <c r="CD111" s="837"/>
      <c r="CE111" s="837"/>
      <c r="CF111" s="898" t="s">
        <v>408</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408</v>
      </c>
      <c r="DH111" s="837"/>
      <c r="DI111" s="837"/>
      <c r="DJ111" s="837"/>
      <c r="DK111" s="837"/>
      <c r="DL111" s="837" t="s">
        <v>124</v>
      </c>
      <c r="DM111" s="837"/>
      <c r="DN111" s="837"/>
      <c r="DO111" s="837"/>
      <c r="DP111" s="837"/>
      <c r="DQ111" s="837" t="s">
        <v>432</v>
      </c>
      <c r="DR111" s="837"/>
      <c r="DS111" s="837"/>
      <c r="DT111" s="837"/>
      <c r="DU111" s="837"/>
      <c r="DV111" s="814" t="s">
        <v>408</v>
      </c>
      <c r="DW111" s="814"/>
      <c r="DX111" s="814"/>
      <c r="DY111" s="814"/>
      <c r="DZ111" s="815"/>
    </row>
    <row r="112" spans="1:131" s="226" customFormat="1" ht="26.25" customHeight="1" x14ac:dyDescent="0.15">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124</v>
      </c>
      <c r="AB112" s="800"/>
      <c r="AC112" s="800"/>
      <c r="AD112" s="800"/>
      <c r="AE112" s="801"/>
      <c r="AF112" s="802" t="s">
        <v>124</v>
      </c>
      <c r="AG112" s="800"/>
      <c r="AH112" s="800"/>
      <c r="AI112" s="800"/>
      <c r="AJ112" s="801"/>
      <c r="AK112" s="802" t="s">
        <v>408</v>
      </c>
      <c r="AL112" s="800"/>
      <c r="AM112" s="800"/>
      <c r="AN112" s="800"/>
      <c r="AO112" s="801"/>
      <c r="AP112" s="847" t="s">
        <v>408</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2215822</v>
      </c>
      <c r="BR112" s="837"/>
      <c r="BS112" s="837"/>
      <c r="BT112" s="837"/>
      <c r="BU112" s="837"/>
      <c r="BV112" s="837">
        <v>1826947</v>
      </c>
      <c r="BW112" s="837"/>
      <c r="BX112" s="837"/>
      <c r="BY112" s="837"/>
      <c r="BZ112" s="837"/>
      <c r="CA112" s="837">
        <v>1690529</v>
      </c>
      <c r="CB112" s="837"/>
      <c r="CC112" s="837"/>
      <c r="CD112" s="837"/>
      <c r="CE112" s="837"/>
      <c r="CF112" s="898">
        <v>75</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408</v>
      </c>
      <c r="DH112" s="837"/>
      <c r="DI112" s="837"/>
      <c r="DJ112" s="837"/>
      <c r="DK112" s="837"/>
      <c r="DL112" s="837" t="s">
        <v>124</v>
      </c>
      <c r="DM112" s="837"/>
      <c r="DN112" s="837"/>
      <c r="DO112" s="837"/>
      <c r="DP112" s="837"/>
      <c r="DQ112" s="837" t="s">
        <v>408</v>
      </c>
      <c r="DR112" s="837"/>
      <c r="DS112" s="837"/>
      <c r="DT112" s="837"/>
      <c r="DU112" s="837"/>
      <c r="DV112" s="814" t="s">
        <v>408</v>
      </c>
      <c r="DW112" s="814"/>
      <c r="DX112" s="814"/>
      <c r="DY112" s="814"/>
      <c r="DZ112" s="815"/>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289104</v>
      </c>
      <c r="AB113" s="946"/>
      <c r="AC113" s="946"/>
      <c r="AD113" s="946"/>
      <c r="AE113" s="947"/>
      <c r="AF113" s="948">
        <v>287890</v>
      </c>
      <c r="AG113" s="946"/>
      <c r="AH113" s="946"/>
      <c r="AI113" s="946"/>
      <c r="AJ113" s="947"/>
      <c r="AK113" s="948">
        <v>294725</v>
      </c>
      <c r="AL113" s="946"/>
      <c r="AM113" s="946"/>
      <c r="AN113" s="946"/>
      <c r="AO113" s="947"/>
      <c r="AP113" s="949">
        <v>13.1</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166534</v>
      </c>
      <c r="BR113" s="837"/>
      <c r="BS113" s="837"/>
      <c r="BT113" s="837"/>
      <c r="BU113" s="837"/>
      <c r="BV113" s="837">
        <v>130417</v>
      </c>
      <c r="BW113" s="837"/>
      <c r="BX113" s="837"/>
      <c r="BY113" s="837"/>
      <c r="BZ113" s="837"/>
      <c r="CA113" s="837">
        <v>110272</v>
      </c>
      <c r="CB113" s="837"/>
      <c r="CC113" s="837"/>
      <c r="CD113" s="837"/>
      <c r="CE113" s="837"/>
      <c r="CF113" s="898">
        <v>4.9000000000000004</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124</v>
      </c>
      <c r="DH113" s="800"/>
      <c r="DI113" s="800"/>
      <c r="DJ113" s="800"/>
      <c r="DK113" s="801"/>
      <c r="DL113" s="802" t="s">
        <v>408</v>
      </c>
      <c r="DM113" s="800"/>
      <c r="DN113" s="800"/>
      <c r="DO113" s="800"/>
      <c r="DP113" s="801"/>
      <c r="DQ113" s="802" t="s">
        <v>408</v>
      </c>
      <c r="DR113" s="800"/>
      <c r="DS113" s="800"/>
      <c r="DT113" s="800"/>
      <c r="DU113" s="801"/>
      <c r="DV113" s="847" t="s">
        <v>408</v>
      </c>
      <c r="DW113" s="848"/>
      <c r="DX113" s="848"/>
      <c r="DY113" s="848"/>
      <c r="DZ113" s="849"/>
    </row>
    <row r="114" spans="1:130" s="226" customFormat="1" ht="26.25" customHeight="1" x14ac:dyDescent="0.15">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34892</v>
      </c>
      <c r="AB114" s="800"/>
      <c r="AC114" s="800"/>
      <c r="AD114" s="800"/>
      <c r="AE114" s="801"/>
      <c r="AF114" s="802">
        <v>34893</v>
      </c>
      <c r="AG114" s="800"/>
      <c r="AH114" s="800"/>
      <c r="AI114" s="800"/>
      <c r="AJ114" s="801"/>
      <c r="AK114" s="802">
        <v>18707</v>
      </c>
      <c r="AL114" s="800"/>
      <c r="AM114" s="800"/>
      <c r="AN114" s="800"/>
      <c r="AO114" s="801"/>
      <c r="AP114" s="847">
        <v>0.8</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503499</v>
      </c>
      <c r="BR114" s="837"/>
      <c r="BS114" s="837"/>
      <c r="BT114" s="837"/>
      <c r="BU114" s="837"/>
      <c r="BV114" s="837">
        <v>421417</v>
      </c>
      <c r="BW114" s="837"/>
      <c r="BX114" s="837"/>
      <c r="BY114" s="837"/>
      <c r="BZ114" s="837"/>
      <c r="CA114" s="837">
        <v>508008</v>
      </c>
      <c r="CB114" s="837"/>
      <c r="CC114" s="837"/>
      <c r="CD114" s="837"/>
      <c r="CE114" s="837"/>
      <c r="CF114" s="898">
        <v>22.5</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408</v>
      </c>
      <c r="DH114" s="800"/>
      <c r="DI114" s="800"/>
      <c r="DJ114" s="800"/>
      <c r="DK114" s="801"/>
      <c r="DL114" s="802" t="s">
        <v>408</v>
      </c>
      <c r="DM114" s="800"/>
      <c r="DN114" s="800"/>
      <c r="DO114" s="800"/>
      <c r="DP114" s="801"/>
      <c r="DQ114" s="802" t="s">
        <v>408</v>
      </c>
      <c r="DR114" s="800"/>
      <c r="DS114" s="800"/>
      <c r="DT114" s="800"/>
      <c r="DU114" s="801"/>
      <c r="DV114" s="847" t="s">
        <v>124</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408</v>
      </c>
      <c r="AB115" s="946"/>
      <c r="AC115" s="946"/>
      <c r="AD115" s="946"/>
      <c r="AE115" s="947"/>
      <c r="AF115" s="948" t="s">
        <v>408</v>
      </c>
      <c r="AG115" s="946"/>
      <c r="AH115" s="946"/>
      <c r="AI115" s="946"/>
      <c r="AJ115" s="947"/>
      <c r="AK115" s="948" t="s">
        <v>432</v>
      </c>
      <c r="AL115" s="946"/>
      <c r="AM115" s="946"/>
      <c r="AN115" s="946"/>
      <c r="AO115" s="947"/>
      <c r="AP115" s="949" t="s">
        <v>408</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408</v>
      </c>
      <c r="BW115" s="837"/>
      <c r="BX115" s="837"/>
      <c r="BY115" s="837"/>
      <c r="BZ115" s="837"/>
      <c r="CA115" s="837" t="s">
        <v>432</v>
      </c>
      <c r="CB115" s="837"/>
      <c r="CC115" s="837"/>
      <c r="CD115" s="837"/>
      <c r="CE115" s="837"/>
      <c r="CF115" s="898" t="s">
        <v>124</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408</v>
      </c>
      <c r="DH115" s="800"/>
      <c r="DI115" s="800"/>
      <c r="DJ115" s="800"/>
      <c r="DK115" s="801"/>
      <c r="DL115" s="802" t="s">
        <v>408</v>
      </c>
      <c r="DM115" s="800"/>
      <c r="DN115" s="800"/>
      <c r="DO115" s="800"/>
      <c r="DP115" s="801"/>
      <c r="DQ115" s="802" t="s">
        <v>408</v>
      </c>
      <c r="DR115" s="800"/>
      <c r="DS115" s="800"/>
      <c r="DT115" s="800"/>
      <c r="DU115" s="801"/>
      <c r="DV115" s="847" t="s">
        <v>408</v>
      </c>
      <c r="DW115" s="848"/>
      <c r="DX115" s="848"/>
      <c r="DY115" s="848"/>
      <c r="DZ115" s="849"/>
    </row>
    <row r="116" spans="1:130" s="226" customFormat="1" ht="26.25" customHeight="1" x14ac:dyDescent="0.15">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124</v>
      </c>
      <c r="AB116" s="800"/>
      <c r="AC116" s="800"/>
      <c r="AD116" s="800"/>
      <c r="AE116" s="801"/>
      <c r="AF116" s="802">
        <v>34</v>
      </c>
      <c r="AG116" s="800"/>
      <c r="AH116" s="800"/>
      <c r="AI116" s="800"/>
      <c r="AJ116" s="801"/>
      <c r="AK116" s="802">
        <v>52</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408</v>
      </c>
      <c r="BR116" s="837"/>
      <c r="BS116" s="837"/>
      <c r="BT116" s="837"/>
      <c r="BU116" s="837"/>
      <c r="BV116" s="837" t="s">
        <v>124</v>
      </c>
      <c r="BW116" s="837"/>
      <c r="BX116" s="837"/>
      <c r="BY116" s="837"/>
      <c r="BZ116" s="837"/>
      <c r="CA116" s="837" t="s">
        <v>408</v>
      </c>
      <c r="CB116" s="837"/>
      <c r="CC116" s="837"/>
      <c r="CD116" s="837"/>
      <c r="CE116" s="837"/>
      <c r="CF116" s="898" t="s">
        <v>408</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408</v>
      </c>
      <c r="DH116" s="800"/>
      <c r="DI116" s="800"/>
      <c r="DJ116" s="800"/>
      <c r="DK116" s="801"/>
      <c r="DL116" s="802" t="s">
        <v>408</v>
      </c>
      <c r="DM116" s="800"/>
      <c r="DN116" s="800"/>
      <c r="DO116" s="800"/>
      <c r="DP116" s="801"/>
      <c r="DQ116" s="802" t="s">
        <v>408</v>
      </c>
      <c r="DR116" s="800"/>
      <c r="DS116" s="800"/>
      <c r="DT116" s="800"/>
      <c r="DU116" s="801"/>
      <c r="DV116" s="847" t="s">
        <v>408</v>
      </c>
      <c r="DW116" s="848"/>
      <c r="DX116" s="848"/>
      <c r="DY116" s="848"/>
      <c r="DZ116" s="849"/>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903651</v>
      </c>
      <c r="AB117" s="932"/>
      <c r="AC117" s="932"/>
      <c r="AD117" s="932"/>
      <c r="AE117" s="933"/>
      <c r="AF117" s="934">
        <v>931073</v>
      </c>
      <c r="AG117" s="932"/>
      <c r="AH117" s="932"/>
      <c r="AI117" s="932"/>
      <c r="AJ117" s="933"/>
      <c r="AK117" s="934">
        <v>927726</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408</v>
      </c>
      <c r="BR117" s="837"/>
      <c r="BS117" s="837"/>
      <c r="BT117" s="837"/>
      <c r="BU117" s="837"/>
      <c r="BV117" s="837" t="s">
        <v>124</v>
      </c>
      <c r="BW117" s="837"/>
      <c r="BX117" s="837"/>
      <c r="BY117" s="837"/>
      <c r="BZ117" s="837"/>
      <c r="CA117" s="837" t="s">
        <v>408</v>
      </c>
      <c r="CB117" s="837"/>
      <c r="CC117" s="837"/>
      <c r="CD117" s="837"/>
      <c r="CE117" s="837"/>
      <c r="CF117" s="898" t="s">
        <v>408</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124</v>
      </c>
      <c r="DH117" s="800"/>
      <c r="DI117" s="800"/>
      <c r="DJ117" s="800"/>
      <c r="DK117" s="801"/>
      <c r="DL117" s="802" t="s">
        <v>124</v>
      </c>
      <c r="DM117" s="800"/>
      <c r="DN117" s="800"/>
      <c r="DO117" s="800"/>
      <c r="DP117" s="801"/>
      <c r="DQ117" s="802" t="s">
        <v>408</v>
      </c>
      <c r="DR117" s="800"/>
      <c r="DS117" s="800"/>
      <c r="DT117" s="800"/>
      <c r="DU117" s="801"/>
      <c r="DV117" s="847" t="s">
        <v>408</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305</v>
      </c>
      <c r="AG118" s="925"/>
      <c r="AH118" s="925"/>
      <c r="AI118" s="925"/>
      <c r="AJ118" s="926"/>
      <c r="AK118" s="927" t="s">
        <v>304</v>
      </c>
      <c r="AL118" s="925"/>
      <c r="AM118" s="925"/>
      <c r="AN118" s="925"/>
      <c r="AO118" s="926"/>
      <c r="AP118" s="928" t="s">
        <v>425</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408</v>
      </c>
      <c r="BR118" s="868"/>
      <c r="BS118" s="868"/>
      <c r="BT118" s="868"/>
      <c r="BU118" s="868"/>
      <c r="BV118" s="868" t="s">
        <v>408</v>
      </c>
      <c r="BW118" s="868"/>
      <c r="BX118" s="868"/>
      <c r="BY118" s="868"/>
      <c r="BZ118" s="868"/>
      <c r="CA118" s="868" t="s">
        <v>408</v>
      </c>
      <c r="CB118" s="868"/>
      <c r="CC118" s="868"/>
      <c r="CD118" s="868"/>
      <c r="CE118" s="868"/>
      <c r="CF118" s="898" t="s">
        <v>408</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408</v>
      </c>
      <c r="DH118" s="800"/>
      <c r="DI118" s="800"/>
      <c r="DJ118" s="800"/>
      <c r="DK118" s="801"/>
      <c r="DL118" s="802" t="s">
        <v>124</v>
      </c>
      <c r="DM118" s="800"/>
      <c r="DN118" s="800"/>
      <c r="DO118" s="800"/>
      <c r="DP118" s="801"/>
      <c r="DQ118" s="802" t="s">
        <v>124</v>
      </c>
      <c r="DR118" s="800"/>
      <c r="DS118" s="800"/>
      <c r="DT118" s="800"/>
      <c r="DU118" s="801"/>
      <c r="DV118" s="847" t="s">
        <v>408</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408</v>
      </c>
      <c r="AB119" s="918"/>
      <c r="AC119" s="918"/>
      <c r="AD119" s="918"/>
      <c r="AE119" s="919"/>
      <c r="AF119" s="920" t="s">
        <v>408</v>
      </c>
      <c r="AG119" s="918"/>
      <c r="AH119" s="918"/>
      <c r="AI119" s="918"/>
      <c r="AJ119" s="919"/>
      <c r="AK119" s="920" t="s">
        <v>408</v>
      </c>
      <c r="AL119" s="918"/>
      <c r="AM119" s="918"/>
      <c r="AN119" s="918"/>
      <c r="AO119" s="919"/>
      <c r="AP119" s="921" t="s">
        <v>408</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456</v>
      </c>
      <c r="BP119" s="901"/>
      <c r="BQ119" s="905">
        <v>9581490</v>
      </c>
      <c r="BR119" s="868"/>
      <c r="BS119" s="868"/>
      <c r="BT119" s="868"/>
      <c r="BU119" s="868"/>
      <c r="BV119" s="868">
        <v>8926144</v>
      </c>
      <c r="BW119" s="868"/>
      <c r="BX119" s="868"/>
      <c r="BY119" s="868"/>
      <c r="BZ119" s="868"/>
      <c r="CA119" s="868">
        <v>9302947</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408</v>
      </c>
      <c r="DH119" s="783"/>
      <c r="DI119" s="783"/>
      <c r="DJ119" s="783"/>
      <c r="DK119" s="784"/>
      <c r="DL119" s="785" t="s">
        <v>408</v>
      </c>
      <c r="DM119" s="783"/>
      <c r="DN119" s="783"/>
      <c r="DO119" s="783"/>
      <c r="DP119" s="784"/>
      <c r="DQ119" s="785" t="s">
        <v>408</v>
      </c>
      <c r="DR119" s="783"/>
      <c r="DS119" s="783"/>
      <c r="DT119" s="783"/>
      <c r="DU119" s="784"/>
      <c r="DV119" s="871" t="s">
        <v>408</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408</v>
      </c>
      <c r="AB120" s="800"/>
      <c r="AC120" s="800"/>
      <c r="AD120" s="800"/>
      <c r="AE120" s="801"/>
      <c r="AF120" s="802" t="s">
        <v>408</v>
      </c>
      <c r="AG120" s="800"/>
      <c r="AH120" s="800"/>
      <c r="AI120" s="800"/>
      <c r="AJ120" s="801"/>
      <c r="AK120" s="802" t="s">
        <v>408</v>
      </c>
      <c r="AL120" s="800"/>
      <c r="AM120" s="800"/>
      <c r="AN120" s="800"/>
      <c r="AO120" s="801"/>
      <c r="AP120" s="847" t="s">
        <v>408</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4271941</v>
      </c>
      <c r="BR120" s="865"/>
      <c r="BS120" s="865"/>
      <c r="BT120" s="865"/>
      <c r="BU120" s="865"/>
      <c r="BV120" s="865">
        <v>4058473</v>
      </c>
      <c r="BW120" s="865"/>
      <c r="BX120" s="865"/>
      <c r="BY120" s="865"/>
      <c r="BZ120" s="865"/>
      <c r="CA120" s="865">
        <v>3889294</v>
      </c>
      <c r="CB120" s="865"/>
      <c r="CC120" s="865"/>
      <c r="CD120" s="865"/>
      <c r="CE120" s="865"/>
      <c r="CF120" s="889">
        <v>172.6</v>
      </c>
      <c r="CG120" s="890"/>
      <c r="CH120" s="890"/>
      <c r="CI120" s="890"/>
      <c r="CJ120" s="890"/>
      <c r="CK120" s="891" t="s">
        <v>460</v>
      </c>
      <c r="CL120" s="875"/>
      <c r="CM120" s="875"/>
      <c r="CN120" s="875"/>
      <c r="CO120" s="876"/>
      <c r="CP120" s="895" t="s">
        <v>405</v>
      </c>
      <c r="CQ120" s="896"/>
      <c r="CR120" s="896"/>
      <c r="CS120" s="896"/>
      <c r="CT120" s="896"/>
      <c r="CU120" s="896"/>
      <c r="CV120" s="896"/>
      <c r="CW120" s="896"/>
      <c r="CX120" s="896"/>
      <c r="CY120" s="896"/>
      <c r="CZ120" s="896"/>
      <c r="DA120" s="896"/>
      <c r="DB120" s="896"/>
      <c r="DC120" s="896"/>
      <c r="DD120" s="896"/>
      <c r="DE120" s="896"/>
      <c r="DF120" s="897"/>
      <c r="DG120" s="884">
        <v>1126106</v>
      </c>
      <c r="DH120" s="865"/>
      <c r="DI120" s="865"/>
      <c r="DJ120" s="865"/>
      <c r="DK120" s="865"/>
      <c r="DL120" s="865">
        <v>960214</v>
      </c>
      <c r="DM120" s="865"/>
      <c r="DN120" s="865"/>
      <c r="DO120" s="865"/>
      <c r="DP120" s="865"/>
      <c r="DQ120" s="865">
        <v>850954</v>
      </c>
      <c r="DR120" s="865"/>
      <c r="DS120" s="865"/>
      <c r="DT120" s="865"/>
      <c r="DU120" s="865"/>
      <c r="DV120" s="866">
        <v>37.799999999999997</v>
      </c>
      <c r="DW120" s="866"/>
      <c r="DX120" s="866"/>
      <c r="DY120" s="866"/>
      <c r="DZ120" s="867"/>
    </row>
    <row r="121" spans="1:130" s="226" customFormat="1" ht="26.25" customHeight="1" x14ac:dyDescent="0.15">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124</v>
      </c>
      <c r="AB121" s="800"/>
      <c r="AC121" s="800"/>
      <c r="AD121" s="800"/>
      <c r="AE121" s="801"/>
      <c r="AF121" s="802" t="s">
        <v>408</v>
      </c>
      <c r="AG121" s="800"/>
      <c r="AH121" s="800"/>
      <c r="AI121" s="800"/>
      <c r="AJ121" s="801"/>
      <c r="AK121" s="802" t="s">
        <v>408</v>
      </c>
      <c r="AL121" s="800"/>
      <c r="AM121" s="800"/>
      <c r="AN121" s="800"/>
      <c r="AO121" s="801"/>
      <c r="AP121" s="847" t="s">
        <v>408</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1407867</v>
      </c>
      <c r="BR121" s="837"/>
      <c r="BS121" s="837"/>
      <c r="BT121" s="837"/>
      <c r="BU121" s="837"/>
      <c r="BV121" s="837">
        <v>1295433</v>
      </c>
      <c r="BW121" s="837"/>
      <c r="BX121" s="837"/>
      <c r="BY121" s="837"/>
      <c r="BZ121" s="837"/>
      <c r="CA121" s="837">
        <v>1245286</v>
      </c>
      <c r="CB121" s="837"/>
      <c r="CC121" s="837"/>
      <c r="CD121" s="837"/>
      <c r="CE121" s="837"/>
      <c r="CF121" s="898">
        <v>55.3</v>
      </c>
      <c r="CG121" s="899"/>
      <c r="CH121" s="899"/>
      <c r="CI121" s="899"/>
      <c r="CJ121" s="899"/>
      <c r="CK121" s="892"/>
      <c r="CL121" s="878"/>
      <c r="CM121" s="878"/>
      <c r="CN121" s="878"/>
      <c r="CO121" s="879"/>
      <c r="CP121" s="858" t="s">
        <v>463</v>
      </c>
      <c r="CQ121" s="859"/>
      <c r="CR121" s="859"/>
      <c r="CS121" s="859"/>
      <c r="CT121" s="859"/>
      <c r="CU121" s="859"/>
      <c r="CV121" s="859"/>
      <c r="CW121" s="859"/>
      <c r="CX121" s="859"/>
      <c r="CY121" s="859"/>
      <c r="CZ121" s="859"/>
      <c r="DA121" s="859"/>
      <c r="DB121" s="859"/>
      <c r="DC121" s="859"/>
      <c r="DD121" s="859"/>
      <c r="DE121" s="859"/>
      <c r="DF121" s="860"/>
      <c r="DG121" s="836">
        <v>792780</v>
      </c>
      <c r="DH121" s="837"/>
      <c r="DI121" s="837"/>
      <c r="DJ121" s="837"/>
      <c r="DK121" s="837"/>
      <c r="DL121" s="837">
        <v>634283</v>
      </c>
      <c r="DM121" s="837"/>
      <c r="DN121" s="837"/>
      <c r="DO121" s="837"/>
      <c r="DP121" s="837"/>
      <c r="DQ121" s="837">
        <v>503348</v>
      </c>
      <c r="DR121" s="837"/>
      <c r="DS121" s="837"/>
      <c r="DT121" s="837"/>
      <c r="DU121" s="837"/>
      <c r="DV121" s="814">
        <v>22.3</v>
      </c>
      <c r="DW121" s="814"/>
      <c r="DX121" s="814"/>
      <c r="DY121" s="814"/>
      <c r="DZ121" s="815"/>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124</v>
      </c>
      <c r="AB122" s="800"/>
      <c r="AC122" s="800"/>
      <c r="AD122" s="800"/>
      <c r="AE122" s="801"/>
      <c r="AF122" s="802" t="s">
        <v>408</v>
      </c>
      <c r="AG122" s="800"/>
      <c r="AH122" s="800"/>
      <c r="AI122" s="800"/>
      <c r="AJ122" s="801"/>
      <c r="AK122" s="802" t="s">
        <v>124</v>
      </c>
      <c r="AL122" s="800"/>
      <c r="AM122" s="800"/>
      <c r="AN122" s="800"/>
      <c r="AO122" s="801"/>
      <c r="AP122" s="847" t="s">
        <v>408</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4482106</v>
      </c>
      <c r="BR122" s="868"/>
      <c r="BS122" s="868"/>
      <c r="BT122" s="868"/>
      <c r="BU122" s="868"/>
      <c r="BV122" s="868">
        <v>4386163</v>
      </c>
      <c r="BW122" s="868"/>
      <c r="BX122" s="868"/>
      <c r="BY122" s="868"/>
      <c r="BZ122" s="868"/>
      <c r="CA122" s="868">
        <v>4810739</v>
      </c>
      <c r="CB122" s="868"/>
      <c r="CC122" s="868"/>
      <c r="CD122" s="868"/>
      <c r="CE122" s="868"/>
      <c r="CF122" s="869">
        <v>213.4</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v>250886</v>
      </c>
      <c r="DH122" s="837"/>
      <c r="DI122" s="837"/>
      <c r="DJ122" s="837"/>
      <c r="DK122" s="837"/>
      <c r="DL122" s="837">
        <v>162266</v>
      </c>
      <c r="DM122" s="837"/>
      <c r="DN122" s="837"/>
      <c r="DO122" s="837"/>
      <c r="DP122" s="837"/>
      <c r="DQ122" s="837">
        <v>261195</v>
      </c>
      <c r="DR122" s="837"/>
      <c r="DS122" s="837"/>
      <c r="DT122" s="837"/>
      <c r="DU122" s="837"/>
      <c r="DV122" s="814">
        <v>11.6</v>
      </c>
      <c r="DW122" s="814"/>
      <c r="DX122" s="814"/>
      <c r="DY122" s="814"/>
      <c r="DZ122" s="815"/>
    </row>
    <row r="123" spans="1:130" s="226" customFormat="1" ht="26.25" customHeight="1" x14ac:dyDescent="0.15">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408</v>
      </c>
      <c r="AB123" s="800"/>
      <c r="AC123" s="800"/>
      <c r="AD123" s="800"/>
      <c r="AE123" s="801"/>
      <c r="AF123" s="802" t="s">
        <v>408</v>
      </c>
      <c r="AG123" s="800"/>
      <c r="AH123" s="800"/>
      <c r="AI123" s="800"/>
      <c r="AJ123" s="801"/>
      <c r="AK123" s="802" t="s">
        <v>124</v>
      </c>
      <c r="AL123" s="800"/>
      <c r="AM123" s="800"/>
      <c r="AN123" s="800"/>
      <c r="AO123" s="801"/>
      <c r="AP123" s="847" t="s">
        <v>408</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466</v>
      </c>
      <c r="BP123" s="901"/>
      <c r="BQ123" s="855">
        <v>10161914</v>
      </c>
      <c r="BR123" s="856"/>
      <c r="BS123" s="856"/>
      <c r="BT123" s="856"/>
      <c r="BU123" s="856"/>
      <c r="BV123" s="856">
        <v>9740069</v>
      </c>
      <c r="BW123" s="856"/>
      <c r="BX123" s="856"/>
      <c r="BY123" s="856"/>
      <c r="BZ123" s="856"/>
      <c r="CA123" s="856">
        <v>9945319</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v>46050</v>
      </c>
      <c r="DH123" s="800"/>
      <c r="DI123" s="800"/>
      <c r="DJ123" s="800"/>
      <c r="DK123" s="801"/>
      <c r="DL123" s="802">
        <v>70184</v>
      </c>
      <c r="DM123" s="800"/>
      <c r="DN123" s="800"/>
      <c r="DO123" s="800"/>
      <c r="DP123" s="801"/>
      <c r="DQ123" s="802">
        <v>75032</v>
      </c>
      <c r="DR123" s="800"/>
      <c r="DS123" s="800"/>
      <c r="DT123" s="800"/>
      <c r="DU123" s="801"/>
      <c r="DV123" s="847">
        <v>3.3</v>
      </c>
      <c r="DW123" s="848"/>
      <c r="DX123" s="848"/>
      <c r="DY123" s="848"/>
      <c r="DZ123" s="849"/>
    </row>
    <row r="124" spans="1:130" s="226" customFormat="1" ht="26.25" customHeight="1" thickBot="1" x14ac:dyDescent="0.2">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432</v>
      </c>
      <c r="AB124" s="800"/>
      <c r="AC124" s="800"/>
      <c r="AD124" s="800"/>
      <c r="AE124" s="801"/>
      <c r="AF124" s="802" t="s">
        <v>408</v>
      </c>
      <c r="AG124" s="800"/>
      <c r="AH124" s="800"/>
      <c r="AI124" s="800"/>
      <c r="AJ124" s="801"/>
      <c r="AK124" s="802" t="s">
        <v>124</v>
      </c>
      <c r="AL124" s="800"/>
      <c r="AM124" s="800"/>
      <c r="AN124" s="800"/>
      <c r="AO124" s="801"/>
      <c r="AP124" s="847" t="s">
        <v>124</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408</v>
      </c>
      <c r="BR124" s="854"/>
      <c r="BS124" s="854"/>
      <c r="BT124" s="854"/>
      <c r="BU124" s="854"/>
      <c r="BV124" s="854" t="s">
        <v>432</v>
      </c>
      <c r="BW124" s="854"/>
      <c r="BX124" s="854"/>
      <c r="BY124" s="854"/>
      <c r="BZ124" s="854"/>
      <c r="CA124" s="854" t="s">
        <v>432</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124</v>
      </c>
      <c r="DH124" s="783"/>
      <c r="DI124" s="783"/>
      <c r="DJ124" s="783"/>
      <c r="DK124" s="784"/>
      <c r="DL124" s="785" t="s">
        <v>408</v>
      </c>
      <c r="DM124" s="783"/>
      <c r="DN124" s="783"/>
      <c r="DO124" s="783"/>
      <c r="DP124" s="784"/>
      <c r="DQ124" s="785" t="s">
        <v>408</v>
      </c>
      <c r="DR124" s="783"/>
      <c r="DS124" s="783"/>
      <c r="DT124" s="783"/>
      <c r="DU124" s="784"/>
      <c r="DV124" s="871" t="s">
        <v>124</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124</v>
      </c>
      <c r="AB125" s="800"/>
      <c r="AC125" s="800"/>
      <c r="AD125" s="800"/>
      <c r="AE125" s="801"/>
      <c r="AF125" s="802" t="s">
        <v>408</v>
      </c>
      <c r="AG125" s="800"/>
      <c r="AH125" s="800"/>
      <c r="AI125" s="800"/>
      <c r="AJ125" s="801"/>
      <c r="AK125" s="802" t="s">
        <v>408</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408</v>
      </c>
      <c r="DM125" s="865"/>
      <c r="DN125" s="865"/>
      <c r="DO125" s="865"/>
      <c r="DP125" s="865"/>
      <c r="DQ125" s="865" t="s">
        <v>408</v>
      </c>
      <c r="DR125" s="865"/>
      <c r="DS125" s="865"/>
      <c r="DT125" s="865"/>
      <c r="DU125" s="865"/>
      <c r="DV125" s="866" t="s">
        <v>408</v>
      </c>
      <c r="DW125" s="866"/>
      <c r="DX125" s="866"/>
      <c r="DY125" s="866"/>
      <c r="DZ125" s="867"/>
    </row>
    <row r="126" spans="1:130" s="226" customFormat="1" ht="26.25" customHeight="1" thickBot="1" x14ac:dyDescent="0.2">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408</v>
      </c>
      <c r="AB126" s="800"/>
      <c r="AC126" s="800"/>
      <c r="AD126" s="800"/>
      <c r="AE126" s="801"/>
      <c r="AF126" s="802" t="s">
        <v>408</v>
      </c>
      <c r="AG126" s="800"/>
      <c r="AH126" s="800"/>
      <c r="AI126" s="800"/>
      <c r="AJ126" s="801"/>
      <c r="AK126" s="802" t="s">
        <v>124</v>
      </c>
      <c r="AL126" s="800"/>
      <c r="AM126" s="800"/>
      <c r="AN126" s="800"/>
      <c r="AO126" s="801"/>
      <c r="AP126" s="847" t="s">
        <v>408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124</v>
      </c>
      <c r="DH126" s="837"/>
      <c r="DI126" s="837"/>
      <c r="DJ126" s="837"/>
      <c r="DK126" s="837"/>
      <c r="DL126" s="837" t="s">
        <v>124</v>
      </c>
      <c r="DM126" s="837"/>
      <c r="DN126" s="837"/>
      <c r="DO126" s="837"/>
      <c r="DP126" s="837"/>
      <c r="DQ126" s="837" t="s">
        <v>124</v>
      </c>
      <c r="DR126" s="837"/>
      <c r="DS126" s="837"/>
      <c r="DT126" s="837"/>
      <c r="DU126" s="837"/>
      <c r="DV126" s="814" t="s">
        <v>124</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408</v>
      </c>
      <c r="AB127" s="800"/>
      <c r="AC127" s="800"/>
      <c r="AD127" s="800"/>
      <c r="AE127" s="801"/>
      <c r="AF127" s="802" t="s">
        <v>124</v>
      </c>
      <c r="AG127" s="800"/>
      <c r="AH127" s="800"/>
      <c r="AI127" s="800"/>
      <c r="AJ127" s="801"/>
      <c r="AK127" s="802" t="s">
        <v>124</v>
      </c>
      <c r="AL127" s="800"/>
      <c r="AM127" s="800"/>
      <c r="AN127" s="800"/>
      <c r="AO127" s="801"/>
      <c r="AP127" s="847" t="s">
        <v>124</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408</v>
      </c>
      <c r="DH127" s="837"/>
      <c r="DI127" s="837"/>
      <c r="DJ127" s="837"/>
      <c r="DK127" s="837"/>
      <c r="DL127" s="837" t="s">
        <v>124</v>
      </c>
      <c r="DM127" s="837"/>
      <c r="DN127" s="837"/>
      <c r="DO127" s="837"/>
      <c r="DP127" s="837"/>
      <c r="DQ127" s="837" t="s">
        <v>408</v>
      </c>
      <c r="DR127" s="837"/>
      <c r="DS127" s="837"/>
      <c r="DT127" s="837"/>
      <c r="DU127" s="837"/>
      <c r="DV127" s="814" t="s">
        <v>124</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118837</v>
      </c>
      <c r="AB128" s="821"/>
      <c r="AC128" s="821"/>
      <c r="AD128" s="821"/>
      <c r="AE128" s="822"/>
      <c r="AF128" s="823">
        <v>114643</v>
      </c>
      <c r="AG128" s="821"/>
      <c r="AH128" s="821"/>
      <c r="AI128" s="821"/>
      <c r="AJ128" s="822"/>
      <c r="AK128" s="823">
        <v>102736</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124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124</v>
      </c>
      <c r="DH128" s="811"/>
      <c r="DI128" s="811"/>
      <c r="DJ128" s="811"/>
      <c r="DK128" s="811"/>
      <c r="DL128" s="811" t="s">
        <v>124</v>
      </c>
      <c r="DM128" s="811"/>
      <c r="DN128" s="811"/>
      <c r="DO128" s="811"/>
      <c r="DP128" s="811"/>
      <c r="DQ128" s="811" t="s">
        <v>124</v>
      </c>
      <c r="DR128" s="811"/>
      <c r="DS128" s="811"/>
      <c r="DT128" s="811"/>
      <c r="DU128" s="811"/>
      <c r="DV128" s="812" t="s">
        <v>124</v>
      </c>
      <c r="DW128" s="812"/>
      <c r="DX128" s="812"/>
      <c r="DY128" s="812"/>
      <c r="DZ128" s="813"/>
    </row>
    <row r="129" spans="1:131" s="226" customFormat="1" ht="26.25" customHeight="1" x14ac:dyDescent="0.15">
      <c r="A129" s="794" t="s">
        <v>103</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2875127</v>
      </c>
      <c r="AB129" s="800"/>
      <c r="AC129" s="800"/>
      <c r="AD129" s="800"/>
      <c r="AE129" s="801"/>
      <c r="AF129" s="802">
        <v>2855222</v>
      </c>
      <c r="AG129" s="800"/>
      <c r="AH129" s="800"/>
      <c r="AI129" s="800"/>
      <c r="AJ129" s="801"/>
      <c r="AK129" s="802">
        <v>2792948</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408</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532246</v>
      </c>
      <c r="AB130" s="800"/>
      <c r="AC130" s="800"/>
      <c r="AD130" s="800"/>
      <c r="AE130" s="801"/>
      <c r="AF130" s="802">
        <v>579765</v>
      </c>
      <c r="AG130" s="800"/>
      <c r="AH130" s="800"/>
      <c r="AI130" s="800"/>
      <c r="AJ130" s="801"/>
      <c r="AK130" s="802">
        <v>539096</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11.2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2342881</v>
      </c>
      <c r="AB131" s="783"/>
      <c r="AC131" s="783"/>
      <c r="AD131" s="783"/>
      <c r="AE131" s="784"/>
      <c r="AF131" s="785">
        <v>2275457</v>
      </c>
      <c r="AG131" s="783"/>
      <c r="AH131" s="783"/>
      <c r="AI131" s="783"/>
      <c r="AJ131" s="784"/>
      <c r="AK131" s="785">
        <v>2253852</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t="s">
        <v>124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10.780231690000001</v>
      </c>
      <c r="AB132" s="763"/>
      <c r="AC132" s="763"/>
      <c r="AD132" s="763"/>
      <c r="AE132" s="764"/>
      <c r="AF132" s="765">
        <v>10.400767849999999</v>
      </c>
      <c r="AG132" s="763"/>
      <c r="AH132" s="763"/>
      <c r="AI132" s="763"/>
      <c r="AJ132" s="764"/>
      <c r="AK132" s="765">
        <v>12.68468382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11.3</v>
      </c>
      <c r="AB133" s="742"/>
      <c r="AC133" s="742"/>
      <c r="AD133" s="742"/>
      <c r="AE133" s="743"/>
      <c r="AF133" s="741">
        <v>10.6</v>
      </c>
      <c r="AG133" s="742"/>
      <c r="AH133" s="742"/>
      <c r="AI133" s="742"/>
      <c r="AJ133" s="743"/>
      <c r="AK133" s="741">
        <v>11.2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KrM/4OqX0nR6bP6xoxhNQMeoy/GCUJ5ZcV8iGgXmDSb33yq8GlscduxiDBo72Cws1YRY35n2Q3zY6zKBJbgZA==" saltValue="FlV2ElmGlJzwfmJPYnEy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ElzJVDuwaAiK3Psk5NAhkz0DD0x/IQ0ccu53RM4mb6BeqtZ8jxzokObjS5wQ3ofVSoeeE1vwHFxHuS+ptf4tQ==" saltValue="mq4EbxDgOiBSYIwhxOxy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exsMEaOu43+4A814Yhn/e1sBuqXkVxhZbhbiJth/EXc5uPk+XlU2M/73yUiF9EvUwWYf2WQF5WgO0WqV5rTg==" saltValue="CA5KwSyn+SocdEtTBdZ4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501</v>
      </c>
      <c r="AL9" s="1169"/>
      <c r="AM9" s="1169"/>
      <c r="AN9" s="1170"/>
      <c r="AO9" s="292">
        <v>627276</v>
      </c>
      <c r="AP9" s="292">
        <v>153744</v>
      </c>
      <c r="AQ9" s="293">
        <v>189734</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502</v>
      </c>
      <c r="AL10" s="1169"/>
      <c r="AM10" s="1169"/>
      <c r="AN10" s="1170"/>
      <c r="AO10" s="295">
        <v>78784</v>
      </c>
      <c r="AP10" s="295">
        <v>19310</v>
      </c>
      <c r="AQ10" s="296">
        <v>22180</v>
      </c>
      <c r="AR10" s="297">
        <v>-12.9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503</v>
      </c>
      <c r="AL11" s="1169"/>
      <c r="AM11" s="1169"/>
      <c r="AN11" s="1170"/>
      <c r="AO11" s="295">
        <v>136574</v>
      </c>
      <c r="AP11" s="295">
        <v>33474</v>
      </c>
      <c r="AQ11" s="296">
        <v>28692</v>
      </c>
      <c r="AR11" s="297">
        <v>16.7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504</v>
      </c>
      <c r="AL12" s="1169"/>
      <c r="AM12" s="1169"/>
      <c r="AN12" s="1170"/>
      <c r="AO12" s="295">
        <v>74333</v>
      </c>
      <c r="AP12" s="295">
        <v>18219</v>
      </c>
      <c r="AQ12" s="296">
        <v>4806</v>
      </c>
      <c r="AR12" s="297">
        <v>279.10000000000002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505</v>
      </c>
      <c r="AL13" s="1169"/>
      <c r="AM13" s="1169"/>
      <c r="AN13" s="1170"/>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507</v>
      </c>
      <c r="AL14" s="1169"/>
      <c r="AM14" s="1169"/>
      <c r="AN14" s="1170"/>
      <c r="AO14" s="295">
        <v>4485</v>
      </c>
      <c r="AP14" s="295">
        <v>1099</v>
      </c>
      <c r="AQ14" s="296">
        <v>8976</v>
      </c>
      <c r="AR14" s="297">
        <v>-87.8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508</v>
      </c>
      <c r="AL15" s="1169"/>
      <c r="AM15" s="1169"/>
      <c r="AN15" s="1170"/>
      <c r="AO15" s="295">
        <v>601</v>
      </c>
      <c r="AP15" s="295">
        <v>147</v>
      </c>
      <c r="AQ15" s="296">
        <v>4161</v>
      </c>
      <c r="AR15" s="297">
        <v>-96.5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509</v>
      </c>
      <c r="AL16" s="1172"/>
      <c r="AM16" s="1172"/>
      <c r="AN16" s="1173"/>
      <c r="AO16" s="295">
        <v>-57450</v>
      </c>
      <c r="AP16" s="295">
        <v>-14081</v>
      </c>
      <c r="AQ16" s="296">
        <v>-17989</v>
      </c>
      <c r="AR16" s="297">
        <v>-21.7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864603</v>
      </c>
      <c r="AP17" s="295">
        <v>211913</v>
      </c>
      <c r="AQ17" s="296">
        <v>240560</v>
      </c>
      <c r="AR17" s="297">
        <v>-11.9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514</v>
      </c>
      <c r="AL21" s="1166"/>
      <c r="AM21" s="1166"/>
      <c r="AN21" s="1167"/>
      <c r="AO21" s="307">
        <v>18.38</v>
      </c>
      <c r="AP21" s="308">
        <v>21.65</v>
      </c>
      <c r="AQ21" s="309">
        <v>-3.27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515</v>
      </c>
      <c r="AL22" s="1166"/>
      <c r="AM22" s="1166"/>
      <c r="AN22" s="1167"/>
      <c r="AO22" s="312">
        <v>95.6</v>
      </c>
      <c r="AP22" s="313">
        <v>95.4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520</v>
      </c>
      <c r="AL32" s="1157"/>
      <c r="AM32" s="1157"/>
      <c r="AN32" s="1158"/>
      <c r="AO32" s="322">
        <v>614242</v>
      </c>
      <c r="AP32" s="322">
        <v>150550</v>
      </c>
      <c r="AQ32" s="323">
        <v>139228</v>
      </c>
      <c r="AR32" s="324">
        <v>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521</v>
      </c>
      <c r="AL33" s="1157"/>
      <c r="AM33" s="1157"/>
      <c r="AN33" s="1158"/>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522</v>
      </c>
      <c r="AL34" s="1157"/>
      <c r="AM34" s="1157"/>
      <c r="AN34" s="1158"/>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523</v>
      </c>
      <c r="AL35" s="1157"/>
      <c r="AM35" s="1157"/>
      <c r="AN35" s="1158"/>
      <c r="AO35" s="322">
        <v>294725</v>
      </c>
      <c r="AP35" s="322">
        <v>72237</v>
      </c>
      <c r="AQ35" s="323">
        <v>32095</v>
      </c>
      <c r="AR35" s="324">
        <v>125.1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524</v>
      </c>
      <c r="AL36" s="1157"/>
      <c r="AM36" s="1157"/>
      <c r="AN36" s="1158"/>
      <c r="AO36" s="322">
        <v>18707</v>
      </c>
      <c r="AP36" s="322">
        <v>4585</v>
      </c>
      <c r="AQ36" s="323">
        <v>5254</v>
      </c>
      <c r="AR36" s="324">
        <v>-12.7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525</v>
      </c>
      <c r="AL37" s="1157"/>
      <c r="AM37" s="1157"/>
      <c r="AN37" s="1158"/>
      <c r="AO37" s="322" t="s">
        <v>506</v>
      </c>
      <c r="AP37" s="322" t="s">
        <v>506</v>
      </c>
      <c r="AQ37" s="323">
        <v>1384</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526</v>
      </c>
      <c r="AL38" s="1160"/>
      <c r="AM38" s="1160"/>
      <c r="AN38" s="1161"/>
      <c r="AO38" s="325">
        <v>52</v>
      </c>
      <c r="AP38" s="325">
        <v>13</v>
      </c>
      <c r="AQ38" s="326">
        <v>32</v>
      </c>
      <c r="AR38" s="314">
        <v>-59.4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527</v>
      </c>
      <c r="AL39" s="1160"/>
      <c r="AM39" s="1160"/>
      <c r="AN39" s="1161"/>
      <c r="AO39" s="322">
        <v>-102736</v>
      </c>
      <c r="AP39" s="322">
        <v>-25180</v>
      </c>
      <c r="AQ39" s="323">
        <v>-8131</v>
      </c>
      <c r="AR39" s="324">
        <v>209.7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528</v>
      </c>
      <c r="AL40" s="1157"/>
      <c r="AM40" s="1157"/>
      <c r="AN40" s="1158"/>
      <c r="AO40" s="322">
        <v>-539096</v>
      </c>
      <c r="AP40" s="322">
        <v>-132131</v>
      </c>
      <c r="AQ40" s="323">
        <v>-126394</v>
      </c>
      <c r="AR40" s="324">
        <v>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299</v>
      </c>
      <c r="AL41" s="1163"/>
      <c r="AM41" s="1163"/>
      <c r="AN41" s="1164"/>
      <c r="AO41" s="322">
        <v>285894</v>
      </c>
      <c r="AP41" s="322">
        <v>70072</v>
      </c>
      <c r="AQ41" s="323">
        <v>43473</v>
      </c>
      <c r="AR41" s="324">
        <v>61.2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496</v>
      </c>
      <c r="AN49" s="1151" t="s">
        <v>532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1020315</v>
      </c>
      <c r="AN51" s="344">
        <v>233535</v>
      </c>
      <c r="AO51" s="345">
        <v>-40</v>
      </c>
      <c r="AP51" s="346">
        <v>316331</v>
      </c>
      <c r="AQ51" s="347">
        <v>38.6</v>
      </c>
      <c r="AR51" s="348">
        <v>-78.599999999999994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668638</v>
      </c>
      <c r="AN52" s="352">
        <v>153041</v>
      </c>
      <c r="AO52" s="353">
        <v>22.8</v>
      </c>
      <c r="AP52" s="354">
        <v>106387</v>
      </c>
      <c r="AQ52" s="355">
        <v>22.8</v>
      </c>
      <c r="AR52" s="356">
        <v>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854288</v>
      </c>
      <c r="AN53" s="344">
        <v>198395</v>
      </c>
      <c r="AO53" s="345">
        <v>-15</v>
      </c>
      <c r="AP53" s="346">
        <v>333013</v>
      </c>
      <c r="AQ53" s="347">
        <v>5.3</v>
      </c>
      <c r="AR53" s="348">
        <v>-20.3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185656</v>
      </c>
      <c r="AN54" s="352">
        <v>43116</v>
      </c>
      <c r="AO54" s="353">
        <v>-71.8</v>
      </c>
      <c r="AP54" s="354">
        <v>126732</v>
      </c>
      <c r="AQ54" s="355">
        <v>19.100000000000001</v>
      </c>
      <c r="AR54" s="356">
        <v>-90.9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1280233</v>
      </c>
      <c r="AN55" s="344">
        <v>300383</v>
      </c>
      <c r="AO55" s="345">
        <v>51.4</v>
      </c>
      <c r="AP55" s="346">
        <v>280458</v>
      </c>
      <c r="AQ55" s="347">
        <v>-15.8</v>
      </c>
      <c r="AR55" s="348">
        <v>67.2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246126</v>
      </c>
      <c r="AN56" s="352">
        <v>57749</v>
      </c>
      <c r="AO56" s="353">
        <v>33.9</v>
      </c>
      <c r="AP56" s="354">
        <v>127286</v>
      </c>
      <c r="AQ56" s="355">
        <v>0.4</v>
      </c>
      <c r="AR56" s="356">
        <v>33.5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808518</v>
      </c>
      <c r="AN57" s="344">
        <v>193425</v>
      </c>
      <c r="AO57" s="345">
        <v>-35.6</v>
      </c>
      <c r="AP57" s="346">
        <v>291945</v>
      </c>
      <c r="AQ57" s="347">
        <v>4.0999999999999996</v>
      </c>
      <c r="AR57" s="348">
        <v>-39.700000000000003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327986</v>
      </c>
      <c r="AN58" s="352">
        <v>78466</v>
      </c>
      <c r="AO58" s="353">
        <v>35.9</v>
      </c>
      <c r="AP58" s="354">
        <v>127651</v>
      </c>
      <c r="AQ58" s="355">
        <v>0.3</v>
      </c>
      <c r="AR58" s="356">
        <v>35.6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1845846</v>
      </c>
      <c r="AN59" s="344">
        <v>452413</v>
      </c>
      <c r="AO59" s="345">
        <v>133.9</v>
      </c>
      <c r="AP59" s="346">
        <v>291173</v>
      </c>
      <c r="AQ59" s="347">
        <v>-0.3</v>
      </c>
      <c r="AR59" s="348">
        <v>134.19999999999999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1103494</v>
      </c>
      <c r="AN60" s="352">
        <v>270464</v>
      </c>
      <c r="AO60" s="353">
        <v>244.7</v>
      </c>
      <c r="AP60" s="354">
        <v>119071</v>
      </c>
      <c r="AQ60" s="355">
        <v>-6.7</v>
      </c>
      <c r="AR60" s="356">
        <v>251.4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1161840</v>
      </c>
      <c r="AN61" s="359">
        <v>275630</v>
      </c>
      <c r="AO61" s="360">
        <v>18.899999999999999</v>
      </c>
      <c r="AP61" s="361">
        <v>302584</v>
      </c>
      <c r="AQ61" s="362">
        <v>6.4</v>
      </c>
      <c r="AR61" s="348">
        <v>12.5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506380</v>
      </c>
      <c r="AN62" s="352">
        <v>120567</v>
      </c>
      <c r="AO62" s="353">
        <v>53.1</v>
      </c>
      <c r="AP62" s="354">
        <v>121425</v>
      </c>
      <c r="AQ62" s="355">
        <v>7.2</v>
      </c>
      <c r="AR62" s="356">
        <v>45.9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dKaXQzeRcEoUCGNcWQbV7i+x9rfkgBJLYCpsV9zakqlvgioRe0JdZvLSO5tcFDJzBXSP//Lk3TTf7bgll0Bag==" saltValue="rUHxorz/mIKtjbk4yx1u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upLHHF4mm+q6rikzcnIjwCNxg5YmMjcBp9B7BhXOOfPXefnNoDsLpU00OgBH1C6lMSzIPquAVGa+JwahmSNyg==" saltValue="DovxF4mg/a7B9xNfeOmI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nlbjA9i8rVLDV0JEils2gbsKm8pj55mflc2BjYfUVWSGzmF1/ndj/PDn87/vnnVFFutfuSTkzTqXpl9V/QL0g==" saltValue="JUINDtPjY9sg+kAFlYJm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38.799999999999997</v>
      </c>
      <c r="G47" s="12">
        <v>36.619999999999997</v>
      </c>
      <c r="H47" s="12">
        <v>35.950000000000003</v>
      </c>
      <c r="I47" s="12">
        <v>32.89</v>
      </c>
      <c r="J47" s="13">
        <v>31.49</v>
      </c>
    </row>
    <row r="48" spans="2:10" ht="57.75" customHeight="1" x14ac:dyDescent="0.15">
      <c r="B48" s="14"/>
      <c r="C48" s="1176" t="s">
        <v>4</v>
      </c>
      <c r="D48" s="1176"/>
      <c r="E48" s="1177"/>
      <c r="F48" s="15">
        <v>0.61</v>
      </c>
      <c r="G48" s="16">
        <v>1.33</v>
      </c>
      <c r="H48" s="16">
        <v>1.1399999999999999</v>
      </c>
      <c r="I48" s="16">
        <v>1.26</v>
      </c>
      <c r="J48" s="17">
        <v>1.3</v>
      </c>
    </row>
    <row r="49" spans="2:10" ht="57.75" customHeight="1" thickBot="1" x14ac:dyDescent="0.2">
      <c r="B49" s="18"/>
      <c r="C49" s="1178" t="s">
        <v>5</v>
      </c>
      <c r="D49" s="1178"/>
      <c r="E49" s="1179"/>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kw825df62uxlKgQ3vQhPisu+LzPj7UwXMEtzUH0D0+I72BKfLnB/xfO7rQQBrnkgBaGQPozOxHNmYAF8oxUQ==" saltValue="b+T4TP7exL7VMvQu3Nyb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真</cp:lastModifiedBy>
  <cp:lastPrinted>2019-03-13T06:27:04Z</cp:lastPrinted>
  <dcterms:created xsi:type="dcterms:W3CDTF">2019-02-14T01:10:15Z</dcterms:created>
  <dcterms:modified xsi:type="dcterms:W3CDTF">2019-03-15T08:20:39Z</dcterms:modified>
  <cp:category/>
</cp:coreProperties>
</file>